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'Sheet1'!$C$156:$O$163</definedName>
  </definedNames>
  <calcPr fullCalcOnLoad="1"/>
</workbook>
</file>

<file path=xl/sharedStrings.xml><?xml version="1.0" encoding="utf-8"?>
<sst xmlns="http://schemas.openxmlformats.org/spreadsheetml/2006/main" count="389" uniqueCount="249">
  <si>
    <t>РАЙОН</t>
  </si>
  <si>
    <t>86 ОУ</t>
  </si>
  <si>
    <t>152 ОУ</t>
  </si>
  <si>
    <t>50 ОУ</t>
  </si>
  <si>
    <t>52 ОУ</t>
  </si>
  <si>
    <t>64 ОУ</t>
  </si>
  <si>
    <t>146 ОУ</t>
  </si>
  <si>
    <t>175 ОУ</t>
  </si>
  <si>
    <t>70-о ОУ</t>
  </si>
  <si>
    <t>30 СОУ</t>
  </si>
  <si>
    <t>76. ОУ</t>
  </si>
  <si>
    <t>91 НЕГ</t>
  </si>
  <si>
    <t>105 СОУ</t>
  </si>
  <si>
    <t>43 ОУ</t>
  </si>
  <si>
    <t>45 ОУ</t>
  </si>
  <si>
    <t>65ОУ</t>
  </si>
  <si>
    <t>4 ОУ</t>
  </si>
  <si>
    <t>150-то ОУ</t>
  </si>
  <si>
    <t>163 ОУ</t>
  </si>
  <si>
    <t>135 СОУ</t>
  </si>
  <si>
    <t>147 ООУ</t>
  </si>
  <si>
    <t>25 ОУ</t>
  </si>
  <si>
    <t>51-во СОУ</t>
  </si>
  <si>
    <t>142 ОУ с РЧО</t>
  </si>
  <si>
    <t>117СОУ</t>
  </si>
  <si>
    <t>115ОУ</t>
  </si>
  <si>
    <t>85 СОУ</t>
  </si>
  <si>
    <t>116 ОУ</t>
  </si>
  <si>
    <t>159 ОУ</t>
  </si>
  <si>
    <t>107 ОУ</t>
  </si>
  <si>
    <t>122 ОУ</t>
  </si>
  <si>
    <t>27 СОУ</t>
  </si>
  <si>
    <t>33   ОУ</t>
  </si>
  <si>
    <t>40 СОУ</t>
  </si>
  <si>
    <t>77 ОУ</t>
  </si>
  <si>
    <t>90 СОУ</t>
  </si>
  <si>
    <t>97 СОУ</t>
  </si>
  <si>
    <t>103 ОУ</t>
  </si>
  <si>
    <t>33 ЕГ</t>
  </si>
  <si>
    <t>10 СОУ</t>
  </si>
  <si>
    <t>118 СОУ</t>
  </si>
  <si>
    <t>131 СОУ</t>
  </si>
  <si>
    <t>15 СОУ</t>
  </si>
  <si>
    <t>54 СОУ</t>
  </si>
  <si>
    <t>63-то ОУ</t>
  </si>
  <si>
    <t>98-мо НУ</t>
  </si>
  <si>
    <t>102 ОУ</t>
  </si>
  <si>
    <t>141 ОУ</t>
  </si>
  <si>
    <t>176 ОУ</t>
  </si>
  <si>
    <t>172 ОУ</t>
  </si>
  <si>
    <t>177 ОУ</t>
  </si>
  <si>
    <t>160 ОУ</t>
  </si>
  <si>
    <t>112 ОУ</t>
  </si>
  <si>
    <t>164 ГПИЕ</t>
  </si>
  <si>
    <t>ПЪРВА  АЕГ</t>
  </si>
  <si>
    <t>СМГ</t>
  </si>
  <si>
    <t>IV СВГ</t>
  </si>
  <si>
    <t>53 ОУ</t>
  </si>
  <si>
    <t>66 СОУ</t>
  </si>
  <si>
    <t>149 СОУ</t>
  </si>
  <si>
    <t>192 СОУ</t>
  </si>
  <si>
    <t>191 ОУ</t>
  </si>
  <si>
    <t xml:space="preserve">ОУ С ПТУ </t>
  </si>
  <si>
    <t>155 ОУ</t>
  </si>
  <si>
    <t>200 ОУ</t>
  </si>
  <si>
    <t>201 ОУ</t>
  </si>
  <si>
    <t>83 ОУ</t>
  </si>
  <si>
    <t>42  ОУ</t>
  </si>
  <si>
    <t>95 СОУ</t>
  </si>
  <si>
    <t>106 ОУ</t>
  </si>
  <si>
    <t>60 ОУ</t>
  </si>
  <si>
    <t>109 ОУ</t>
  </si>
  <si>
    <t>148 ОУ</t>
  </si>
  <si>
    <t>7 СОУ</t>
  </si>
  <si>
    <t>9 ФЕГ</t>
  </si>
  <si>
    <t>38 ОУ</t>
  </si>
  <si>
    <t>127 СОУ</t>
  </si>
  <si>
    <t>133 СОУ</t>
  </si>
  <si>
    <t>8 СОУ</t>
  </si>
  <si>
    <t>55 СОУ</t>
  </si>
  <si>
    <t>47СОУ</t>
  </si>
  <si>
    <t>73 СОУ</t>
  </si>
  <si>
    <t>121 СОУ</t>
  </si>
  <si>
    <t>126 ОУ</t>
  </si>
  <si>
    <t>ВТОРА А Е Г</t>
  </si>
  <si>
    <t xml:space="preserve">84 ОУ </t>
  </si>
  <si>
    <t>УЧИЛИЩЕ</t>
  </si>
  <si>
    <t>202 ОУ</t>
  </si>
  <si>
    <t>13 ОУ</t>
  </si>
  <si>
    <t>МТБ</t>
  </si>
  <si>
    <t>СОП</t>
  </si>
  <si>
    <t>ЗАКУСКИ</t>
  </si>
  <si>
    <t>ДОБАВКИ</t>
  </si>
  <si>
    <t>ЦЕЛОДНЕВНО</t>
  </si>
  <si>
    <t>ЗАТВОР</t>
  </si>
  <si>
    <t>ОБЩО</t>
  </si>
  <si>
    <t>ОБЩ</t>
  </si>
  <si>
    <t>БЮДЖЕТ</t>
  </si>
  <si>
    <t>формула - основни компоненти</t>
  </si>
  <si>
    <t>формула -допълнителни компоненти</t>
  </si>
  <si>
    <t>дейност 322 "Общообразователни училища"</t>
  </si>
  <si>
    <t>ЕРС</t>
  </si>
  <si>
    <t>1-12 КЛАС</t>
  </si>
  <si>
    <t>97% ЕРС</t>
  </si>
  <si>
    <t>ИЗКУСТВО</t>
  </si>
  <si>
    <t>ВЕЧЕРНО</t>
  </si>
  <si>
    <t>ОБУЧЕ-</t>
  </si>
  <si>
    <t>НИЕ</t>
  </si>
  <si>
    <t>ЗАДОЧНО</t>
  </si>
  <si>
    <t>САМОСТ.</t>
  </si>
  <si>
    <t>ИНДИВИД.</t>
  </si>
  <si>
    <t>ПО ОСН.</t>
  </si>
  <si>
    <t>КОМПОНЕНТИ</t>
  </si>
  <si>
    <t>ПОСТОЯННИ</t>
  </si>
  <si>
    <t>РАЗХОДИ</t>
  </si>
  <si>
    <t>ТЕЧНО</t>
  </si>
  <si>
    <t>ГОРИВО</t>
  </si>
  <si>
    <t>МАЛКО</t>
  </si>
  <si>
    <t>ГИМНАЗИА-</t>
  </si>
  <si>
    <t>ЛЕН ЕТАП</t>
  </si>
  <si>
    <t>НА ОБУЧ.</t>
  </si>
  <si>
    <t xml:space="preserve">ОБЩ </t>
  </si>
  <si>
    <t>БЮДЖЕТ ПО</t>
  </si>
  <si>
    <t>ФОРМУЛА</t>
  </si>
  <si>
    <t>ЗА</t>
  </si>
  <si>
    <t>БЕЗПЛАТНИ</t>
  </si>
  <si>
    <t>ОБУЧЕНИЕ ЗА</t>
  </si>
  <si>
    <t>1-3 КЛАС</t>
  </si>
  <si>
    <t>УЧЕНИЦИ</t>
  </si>
  <si>
    <t>СЪС</t>
  </si>
  <si>
    <t>1-4 КЛАСА</t>
  </si>
  <si>
    <t>ЗАЩЕТЕНО</t>
  </si>
  <si>
    <t>У-ЩЕ И</t>
  </si>
  <si>
    <t>НАД ЕРС</t>
  </si>
  <si>
    <t xml:space="preserve">БЮДЖЕТ </t>
  </si>
  <si>
    <t>ФОРМУЛА И</t>
  </si>
  <si>
    <t>ДОБАВКИ НАД</t>
  </si>
  <si>
    <t>ДЕЙНОСТ 318 "ПОЛУДНЕВНИ ПОДГ.ГРУПИ В УЧИЛИЩЕ</t>
  </si>
  <si>
    <t>Д-СТ 318</t>
  </si>
  <si>
    <t>78 СОУ</t>
  </si>
  <si>
    <t xml:space="preserve">5 ОУ </t>
  </si>
  <si>
    <t>26 СОУ</t>
  </si>
  <si>
    <t>61 ОУ</t>
  </si>
  <si>
    <t xml:space="preserve">74 СОУ </t>
  </si>
  <si>
    <t xml:space="preserve">140 СОУ </t>
  </si>
  <si>
    <t xml:space="preserve">67 ОУ </t>
  </si>
  <si>
    <t xml:space="preserve">136 ОУ </t>
  </si>
  <si>
    <t xml:space="preserve">11 ОУ </t>
  </si>
  <si>
    <t xml:space="preserve">113 СОУ </t>
  </si>
  <si>
    <t>68 СОУ</t>
  </si>
  <si>
    <t xml:space="preserve">69 СОУ </t>
  </si>
  <si>
    <t>89 ОУ,</t>
  </si>
  <si>
    <t xml:space="preserve">28 СОУ </t>
  </si>
  <si>
    <t xml:space="preserve">123 СОУ </t>
  </si>
  <si>
    <t xml:space="preserve">156-то ОУ </t>
  </si>
  <si>
    <t xml:space="preserve">162 ОУ </t>
  </si>
  <si>
    <t xml:space="preserve">21 СОУ </t>
  </si>
  <si>
    <t xml:space="preserve">120 ОУ </t>
  </si>
  <si>
    <t xml:space="preserve">139 ОУ </t>
  </si>
  <si>
    <t xml:space="preserve">37 СОУ </t>
  </si>
  <si>
    <t xml:space="preserve">79 СОУ </t>
  </si>
  <si>
    <t xml:space="preserve">96 СОУ </t>
  </si>
  <si>
    <t xml:space="preserve">39 СОУ </t>
  </si>
  <si>
    <t xml:space="preserve">128 СОУ </t>
  </si>
  <si>
    <t xml:space="preserve">144 СОУ </t>
  </si>
  <si>
    <t xml:space="preserve">145 СОУ </t>
  </si>
  <si>
    <t xml:space="preserve">16 ОУ  </t>
  </si>
  <si>
    <t xml:space="preserve">101 СОУ </t>
  </si>
  <si>
    <t xml:space="preserve">170 СОУ </t>
  </si>
  <si>
    <t xml:space="preserve">171 ОУ </t>
  </si>
  <si>
    <t xml:space="preserve">88 СОУ </t>
  </si>
  <si>
    <t xml:space="preserve">44 СОУ </t>
  </si>
  <si>
    <t xml:space="preserve">49 ОУ </t>
  </si>
  <si>
    <t>130 СОУ</t>
  </si>
  <si>
    <t xml:space="preserve">199 ОУ </t>
  </si>
  <si>
    <t xml:space="preserve">14 СОУ </t>
  </si>
  <si>
    <t xml:space="preserve">48 ОУ </t>
  </si>
  <si>
    <t xml:space="preserve">58 ОУ </t>
  </si>
  <si>
    <t xml:space="preserve">59 ОУ </t>
  </si>
  <si>
    <t>100-но ОУ</t>
  </si>
  <si>
    <t xml:space="preserve">23 СОУ </t>
  </si>
  <si>
    <t xml:space="preserve">93 СОУ </t>
  </si>
  <si>
    <t xml:space="preserve">94 СОУ </t>
  </si>
  <si>
    <t xml:space="preserve">6 ОУ </t>
  </si>
  <si>
    <t>12 СОУ</t>
  </si>
  <si>
    <t xml:space="preserve">41 0У </t>
  </si>
  <si>
    <t xml:space="preserve">104 ОУ </t>
  </si>
  <si>
    <t xml:space="preserve">ПО </t>
  </si>
  <si>
    <t>ДОБАВКИ НАД ЕРС</t>
  </si>
  <si>
    <t>ОБУЧЕНИЕ</t>
  </si>
  <si>
    <t>Дейност 324 "Спортни училища"</t>
  </si>
  <si>
    <t>57 С У</t>
  </si>
  <si>
    <t>166 СУ</t>
  </si>
  <si>
    <t>бююджет</t>
  </si>
  <si>
    <t xml:space="preserve">по </t>
  </si>
  <si>
    <t>ЗА У-ЦИ</t>
  </si>
  <si>
    <t>СЪС СОП</t>
  </si>
  <si>
    <t>Д-СТ 332 "ОБЩЕЖИТИЯ"</t>
  </si>
  <si>
    <t>Дейност 326 "Професионални паралелки "</t>
  </si>
  <si>
    <t>ОУ С ПТУ</t>
  </si>
  <si>
    <t>ПГИИ</t>
  </si>
  <si>
    <t>94 СОУ</t>
  </si>
  <si>
    <t>ПО</t>
  </si>
  <si>
    <t>ЗА РАБОТА</t>
  </si>
  <si>
    <t>В ЗАТВОР</t>
  </si>
  <si>
    <t xml:space="preserve">2 СОУ </t>
  </si>
  <si>
    <t xml:space="preserve">26 СОУ </t>
  </si>
  <si>
    <t xml:space="preserve">62. ОУ </t>
  </si>
  <si>
    <t xml:space="preserve">18 СОУ </t>
  </si>
  <si>
    <t xml:space="preserve">32 СОУ </t>
  </si>
  <si>
    <t xml:space="preserve">46 ОУ </t>
  </si>
  <si>
    <t>5.ВСОУ</t>
  </si>
  <si>
    <t xml:space="preserve">119 СОУ </t>
  </si>
  <si>
    <t xml:space="preserve">3 СОУ </t>
  </si>
  <si>
    <t>113 СОУ</t>
  </si>
  <si>
    <t>89 ОУ</t>
  </si>
  <si>
    <t xml:space="preserve">108 СОУ </t>
  </si>
  <si>
    <t xml:space="preserve">17 СОУ </t>
  </si>
  <si>
    <t>75 ОУ</t>
  </si>
  <si>
    <t>92 ОУ</t>
  </si>
  <si>
    <t>19 СОУ</t>
  </si>
  <si>
    <t xml:space="preserve">34 ОУ </t>
  </si>
  <si>
    <t xml:space="preserve">36 СОУ </t>
  </si>
  <si>
    <t xml:space="preserve">132. СОУ </t>
  </si>
  <si>
    <t xml:space="preserve">ПГИЧЕ </t>
  </si>
  <si>
    <t xml:space="preserve">35 СОУ </t>
  </si>
  <si>
    <t xml:space="preserve">56.СОУ </t>
  </si>
  <si>
    <t xml:space="preserve">137 СОУ </t>
  </si>
  <si>
    <t xml:space="preserve">81 С О У </t>
  </si>
  <si>
    <t xml:space="preserve">82  ОУ  </t>
  </si>
  <si>
    <t xml:space="preserve">125 СОУ </t>
  </si>
  <si>
    <t>153 ПГ</t>
  </si>
  <si>
    <t xml:space="preserve">179 ОУ </t>
  </si>
  <si>
    <t xml:space="preserve">1 СОУ </t>
  </si>
  <si>
    <t xml:space="preserve">129 ОУ </t>
  </si>
  <si>
    <t xml:space="preserve">72 ОУ </t>
  </si>
  <si>
    <t xml:space="preserve">71 СОУ </t>
  </si>
  <si>
    <t xml:space="preserve">24 СОУ </t>
  </si>
  <si>
    <t xml:space="preserve">124 ОУ </t>
  </si>
  <si>
    <t xml:space="preserve">130 СОУ </t>
  </si>
  <si>
    <t xml:space="preserve">143 ОУ </t>
  </si>
  <si>
    <t xml:space="preserve">29 СОУ </t>
  </si>
  <si>
    <t xml:space="preserve">100-но ОУ </t>
  </si>
  <si>
    <t xml:space="preserve">31СУЧЕМ </t>
  </si>
  <si>
    <t>93 СОУ</t>
  </si>
  <si>
    <t xml:space="preserve">138 СОУ </t>
  </si>
  <si>
    <t xml:space="preserve">157 ГИЧЕ </t>
  </si>
  <si>
    <t xml:space="preserve">20 ОУ </t>
  </si>
  <si>
    <t xml:space="preserve">22 СОУ 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</si>
</sst>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color indexed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4"/>
      <name val="Arial"/>
      <family val="0"/>
    </font>
    <font>
      <b/>
      <u val="single"/>
      <sz val="14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i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2" borderId="4" xfId="0" applyFont="1" applyFill="1" applyBorder="1" applyAlignment="1">
      <alignment/>
    </xf>
    <xf numFmtId="0" fontId="0" fillId="0" borderId="4" xfId="0" applyBorder="1" applyAlignment="1">
      <alignment/>
    </xf>
    <xf numFmtId="0" fontId="0" fillId="2" borderId="4" xfId="0" applyFill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Border="1" applyAlignment="1">
      <alignment/>
    </xf>
    <xf numFmtId="0" fontId="6" fillId="0" borderId="3" xfId="0" applyFont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4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10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2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3" fontId="9" fillId="0" borderId="4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6" fillId="0" borderId="2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3" xfId="0" applyFont="1" applyBorder="1" applyAlignment="1">
      <alignment/>
    </xf>
    <xf numFmtId="0" fontId="0" fillId="0" borderId="7" xfId="0" applyBorder="1" applyAlignment="1">
      <alignment/>
    </xf>
    <xf numFmtId="0" fontId="3" fillId="0" borderId="4" xfId="0" applyFont="1" applyFill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V320"/>
  <sheetViews>
    <sheetView tabSelected="1" workbookViewId="0" topLeftCell="A308">
      <selection activeCell="A321" sqref="A321:IV321"/>
    </sheetView>
  </sheetViews>
  <sheetFormatPr defaultColWidth="9.140625" defaultRowHeight="12.75"/>
  <cols>
    <col min="3" max="3" width="23.140625" style="0" customWidth="1"/>
    <col min="4" max="4" width="13.00390625" style="0" customWidth="1"/>
    <col min="5" max="5" width="10.57421875" style="0" customWidth="1"/>
    <col min="6" max="6" width="9.8515625" style="0" customWidth="1"/>
    <col min="7" max="7" width="9.7109375" style="0" customWidth="1"/>
    <col min="9" max="9" width="10.00390625" style="0" customWidth="1"/>
    <col min="10" max="10" width="13.57421875" style="31" customWidth="1"/>
    <col min="11" max="11" width="12.421875" style="0" customWidth="1"/>
    <col min="12" max="12" width="11.57421875" style="0" customWidth="1"/>
    <col min="13" max="13" width="10.57421875" style="0" customWidth="1"/>
    <col min="14" max="14" width="11.57421875" style="0" customWidth="1"/>
    <col min="15" max="15" width="13.57421875" style="30" customWidth="1"/>
    <col min="16" max="16" width="10.28125" style="0" customWidth="1"/>
    <col min="17" max="17" width="11.8515625" style="0" customWidth="1"/>
    <col min="18" max="18" width="9.7109375" style="0" customWidth="1"/>
    <col min="19" max="19" width="10.00390625" style="0" customWidth="1"/>
    <col min="20" max="20" width="9.421875" style="0" customWidth="1"/>
    <col min="22" max="22" width="13.8515625" style="0" customWidth="1"/>
  </cols>
  <sheetData>
    <row r="2" ht="12.75">
      <c r="K2" s="6"/>
    </row>
    <row r="3" spans="3:5" ht="18">
      <c r="C3" s="20" t="s">
        <v>100</v>
      </c>
      <c r="D3" s="20"/>
      <c r="E3" s="20"/>
    </row>
    <row r="5" spans="4:22" ht="15.75" customHeight="1">
      <c r="D5" s="55" t="s">
        <v>98</v>
      </c>
      <c r="E5" s="56"/>
      <c r="F5" s="56"/>
      <c r="G5" s="56"/>
      <c r="H5" s="56"/>
      <c r="I5" s="56"/>
      <c r="J5" s="57"/>
      <c r="K5" s="24" t="s">
        <v>99</v>
      </c>
      <c r="L5" s="25"/>
      <c r="M5" s="25"/>
      <c r="N5" s="25"/>
      <c r="O5" s="27" t="s">
        <v>121</v>
      </c>
      <c r="P5" s="58" t="s">
        <v>92</v>
      </c>
      <c r="Q5" s="59"/>
      <c r="R5" s="59"/>
      <c r="S5" s="59"/>
      <c r="T5" s="59"/>
      <c r="U5" s="60"/>
      <c r="V5" s="8" t="s">
        <v>134</v>
      </c>
    </row>
    <row r="6" spans="3:22" ht="15" customHeight="1">
      <c r="C6" s="1" t="s">
        <v>0</v>
      </c>
      <c r="D6" s="21">
        <v>0.932</v>
      </c>
      <c r="E6" s="8" t="s">
        <v>103</v>
      </c>
      <c r="F6" t="s">
        <v>105</v>
      </c>
      <c r="G6" s="8" t="s">
        <v>108</v>
      </c>
      <c r="H6" s="8" t="s">
        <v>109</v>
      </c>
      <c r="I6" s="8" t="s">
        <v>110</v>
      </c>
      <c r="J6" s="32" t="s">
        <v>97</v>
      </c>
      <c r="K6" s="9" t="s">
        <v>113</v>
      </c>
      <c r="L6" s="8" t="s">
        <v>115</v>
      </c>
      <c r="M6" s="8" t="s">
        <v>117</v>
      </c>
      <c r="N6" s="8" t="s">
        <v>118</v>
      </c>
      <c r="O6" s="28" t="s">
        <v>122</v>
      </c>
      <c r="P6" s="38"/>
      <c r="Q6" s="41" t="s">
        <v>93</v>
      </c>
      <c r="R6" s="41" t="s">
        <v>128</v>
      </c>
      <c r="S6" s="41" t="s">
        <v>125</v>
      </c>
      <c r="T6" s="41" t="s">
        <v>131</v>
      </c>
      <c r="U6" s="40" t="s">
        <v>95</v>
      </c>
      <c r="V6" s="18" t="s">
        <v>135</v>
      </c>
    </row>
    <row r="7" spans="3:22" ht="15">
      <c r="C7" s="2" t="s">
        <v>86</v>
      </c>
      <c r="D7" s="17" t="s">
        <v>101</v>
      </c>
      <c r="E7" s="17" t="s">
        <v>104</v>
      </c>
      <c r="F7" t="s">
        <v>106</v>
      </c>
      <c r="G7" s="17" t="s">
        <v>106</v>
      </c>
      <c r="H7" s="17" t="s">
        <v>106</v>
      </c>
      <c r="I7" s="17" t="s">
        <v>106</v>
      </c>
      <c r="J7" s="33" t="s">
        <v>111</v>
      </c>
      <c r="K7" s="26" t="s">
        <v>114</v>
      </c>
      <c r="L7" s="17" t="s">
        <v>116</v>
      </c>
      <c r="M7" s="17" t="s">
        <v>86</v>
      </c>
      <c r="N7" s="17" t="s">
        <v>119</v>
      </c>
      <c r="O7" s="28" t="s">
        <v>123</v>
      </c>
      <c r="P7" s="17" t="s">
        <v>124</v>
      </c>
      <c r="Q7" s="39" t="s">
        <v>126</v>
      </c>
      <c r="R7" s="43" t="s">
        <v>129</v>
      </c>
      <c r="S7" s="43" t="s">
        <v>91</v>
      </c>
      <c r="T7" s="43" t="s">
        <v>132</v>
      </c>
      <c r="U7" s="42" t="s">
        <v>92</v>
      </c>
      <c r="V7" s="44" t="s">
        <v>136</v>
      </c>
    </row>
    <row r="8" spans="3:22" ht="15">
      <c r="C8" s="3"/>
      <c r="D8" s="11" t="s">
        <v>102</v>
      </c>
      <c r="E8" s="11"/>
      <c r="F8" t="s">
        <v>107</v>
      </c>
      <c r="G8" s="11" t="s">
        <v>107</v>
      </c>
      <c r="H8" s="11" t="s">
        <v>107</v>
      </c>
      <c r="I8" s="23" t="s">
        <v>107</v>
      </c>
      <c r="J8" s="34" t="s">
        <v>112</v>
      </c>
      <c r="K8" s="12"/>
      <c r="L8" s="11"/>
      <c r="M8" s="11"/>
      <c r="N8" s="11" t="s">
        <v>120</v>
      </c>
      <c r="O8" s="29"/>
      <c r="P8" s="11" t="s">
        <v>89</v>
      </c>
      <c r="Q8" s="37" t="s">
        <v>127</v>
      </c>
      <c r="R8" s="37" t="s">
        <v>90</v>
      </c>
      <c r="S8" s="37" t="s">
        <v>130</v>
      </c>
      <c r="T8" s="37" t="s">
        <v>94</v>
      </c>
      <c r="U8" s="12" t="s">
        <v>133</v>
      </c>
      <c r="V8" s="13" t="s">
        <v>101</v>
      </c>
    </row>
    <row r="9" spans="3:22" ht="15.75">
      <c r="C9" s="4" t="s">
        <v>139</v>
      </c>
      <c r="D9" s="14">
        <v>699355.04</v>
      </c>
      <c r="E9" s="6"/>
      <c r="F9" s="6">
        <v>0</v>
      </c>
      <c r="G9" s="6">
        <v>0</v>
      </c>
      <c r="H9" s="6">
        <v>5760</v>
      </c>
      <c r="I9" s="6">
        <v>5270</v>
      </c>
      <c r="J9" s="35">
        <f aca="true" t="shared" si="0" ref="J9:J64">SUM(D9:I9)</f>
        <v>710385.04</v>
      </c>
      <c r="K9" s="6">
        <v>20000</v>
      </c>
      <c r="L9" s="6"/>
      <c r="M9" s="6"/>
      <c r="N9" s="6">
        <v>1270</v>
      </c>
      <c r="O9" s="19">
        <f>SUM(J9:N9)</f>
        <v>731655.04</v>
      </c>
      <c r="P9" s="6">
        <v>14725</v>
      </c>
      <c r="Q9" s="6">
        <v>93600</v>
      </c>
      <c r="R9" s="6">
        <v>4928</v>
      </c>
      <c r="S9" s="6">
        <v>17424</v>
      </c>
      <c r="T9" s="6"/>
      <c r="U9" s="6">
        <v>130677</v>
      </c>
      <c r="V9" s="45">
        <f>O9+U9</f>
        <v>862332.04</v>
      </c>
    </row>
    <row r="10" spans="3:22" ht="15.75">
      <c r="C10" s="4" t="s">
        <v>1</v>
      </c>
      <c r="D10" s="14">
        <v>165043.04</v>
      </c>
      <c r="E10" s="6"/>
      <c r="F10" s="6">
        <v>0</v>
      </c>
      <c r="G10" s="6">
        <v>0</v>
      </c>
      <c r="H10" s="6">
        <v>0</v>
      </c>
      <c r="I10" s="6">
        <v>0</v>
      </c>
      <c r="J10" s="35">
        <f t="shared" si="0"/>
        <v>165043.04</v>
      </c>
      <c r="K10" s="6">
        <v>20000</v>
      </c>
      <c r="L10" s="6">
        <v>16680</v>
      </c>
      <c r="M10" s="6">
        <v>6950</v>
      </c>
      <c r="N10" s="6">
        <v>0</v>
      </c>
      <c r="O10" s="19">
        <f aca="true" t="shared" si="1" ref="O10:O64">SUM(J10:N10)</f>
        <v>208673.04</v>
      </c>
      <c r="P10" s="6">
        <v>3475</v>
      </c>
      <c r="Q10" s="6">
        <v>30680</v>
      </c>
      <c r="R10" s="6"/>
      <c r="S10" s="6">
        <v>5544</v>
      </c>
      <c r="T10" s="6"/>
      <c r="U10" s="6">
        <v>39699</v>
      </c>
      <c r="V10" s="45">
        <f aca="true" t="shared" si="2" ref="V10:V64">O10+U10</f>
        <v>248372.04</v>
      </c>
    </row>
    <row r="11" spans="3:22" ht="15.75">
      <c r="C11" s="4" t="s">
        <v>2</v>
      </c>
      <c r="D11" s="14">
        <v>46307.04</v>
      </c>
      <c r="E11" s="6"/>
      <c r="F11" s="6">
        <v>0</v>
      </c>
      <c r="G11" s="6">
        <v>0</v>
      </c>
      <c r="H11" s="6">
        <v>0</v>
      </c>
      <c r="I11" s="6">
        <v>0</v>
      </c>
      <c r="J11" s="35">
        <f t="shared" si="0"/>
        <v>46307.04</v>
      </c>
      <c r="K11" s="6">
        <v>20000</v>
      </c>
      <c r="L11" s="6"/>
      <c r="M11" s="6">
        <v>3900</v>
      </c>
      <c r="N11" s="6">
        <v>0</v>
      </c>
      <c r="O11" s="19">
        <f t="shared" si="1"/>
        <v>70207.04000000001</v>
      </c>
      <c r="P11" s="6">
        <v>975</v>
      </c>
      <c r="Q11" s="6"/>
      <c r="R11" s="6"/>
      <c r="S11" s="6">
        <v>1152</v>
      </c>
      <c r="T11" s="6"/>
      <c r="U11" s="6">
        <v>2127</v>
      </c>
      <c r="V11" s="45">
        <f t="shared" si="2"/>
        <v>72334.04000000001</v>
      </c>
    </row>
    <row r="12" spans="3:22" ht="15.75">
      <c r="C12" s="4" t="s">
        <v>205</v>
      </c>
      <c r="D12" s="14">
        <v>1494886.24</v>
      </c>
      <c r="E12" s="6"/>
      <c r="F12" s="6">
        <v>0</v>
      </c>
      <c r="G12" s="6">
        <v>0</v>
      </c>
      <c r="H12" s="6">
        <v>0</v>
      </c>
      <c r="I12" s="6">
        <v>0</v>
      </c>
      <c r="J12" s="35">
        <f t="shared" si="0"/>
        <v>1494886.24</v>
      </c>
      <c r="K12" s="6">
        <v>20000</v>
      </c>
      <c r="L12" s="6"/>
      <c r="M12" s="6"/>
      <c r="N12" s="6">
        <v>3770</v>
      </c>
      <c r="O12" s="19">
        <f t="shared" si="1"/>
        <v>1518656.24</v>
      </c>
      <c r="P12" s="6">
        <v>31475</v>
      </c>
      <c r="Q12" s="6">
        <v>157040</v>
      </c>
      <c r="R12" s="6"/>
      <c r="S12" s="6">
        <v>33912</v>
      </c>
      <c r="T12" s="6"/>
      <c r="U12" s="6">
        <v>222427</v>
      </c>
      <c r="V12" s="45">
        <f t="shared" si="2"/>
        <v>1741083.24</v>
      </c>
    </row>
    <row r="13" spans="3:22" ht="15.75">
      <c r="C13" s="4" t="s">
        <v>140</v>
      </c>
      <c r="D13" s="14">
        <v>366894.24</v>
      </c>
      <c r="E13" s="6"/>
      <c r="F13" s="6">
        <v>0</v>
      </c>
      <c r="G13" s="6">
        <v>0</v>
      </c>
      <c r="H13" s="6">
        <v>0</v>
      </c>
      <c r="I13" s="6">
        <v>7905</v>
      </c>
      <c r="J13" s="35">
        <f t="shared" si="0"/>
        <v>374799.24</v>
      </c>
      <c r="K13" s="6">
        <v>20000</v>
      </c>
      <c r="L13" s="6"/>
      <c r="M13" s="6"/>
      <c r="N13" s="6">
        <v>0</v>
      </c>
      <c r="O13" s="19">
        <f t="shared" si="1"/>
        <v>394799.24</v>
      </c>
      <c r="P13" s="6">
        <v>7725</v>
      </c>
      <c r="Q13" s="6">
        <v>73320</v>
      </c>
      <c r="R13" s="6">
        <v>1540</v>
      </c>
      <c r="S13" s="6">
        <v>14400</v>
      </c>
      <c r="T13" s="6"/>
      <c r="U13" s="6">
        <v>96985</v>
      </c>
      <c r="V13" s="45">
        <f t="shared" si="2"/>
        <v>491784.24</v>
      </c>
    </row>
    <row r="14" spans="3:22" ht="15.75">
      <c r="C14" s="4" t="s">
        <v>206</v>
      </c>
      <c r="D14" s="14">
        <v>544998.24</v>
      </c>
      <c r="E14" s="6"/>
      <c r="F14" s="6">
        <v>0</v>
      </c>
      <c r="G14" s="6">
        <v>0</v>
      </c>
      <c r="H14" s="6">
        <v>5440</v>
      </c>
      <c r="I14" s="6">
        <v>5270</v>
      </c>
      <c r="J14" s="35">
        <f t="shared" si="0"/>
        <v>555708.24</v>
      </c>
      <c r="K14" s="6">
        <v>20000</v>
      </c>
      <c r="L14" s="6"/>
      <c r="M14" s="6"/>
      <c r="N14" s="6">
        <v>1140</v>
      </c>
      <c r="O14" s="19">
        <f t="shared" si="1"/>
        <v>576848.24</v>
      </c>
      <c r="P14" s="6">
        <v>11475</v>
      </c>
      <c r="Q14" s="6">
        <v>46280</v>
      </c>
      <c r="R14" s="6">
        <v>2464</v>
      </c>
      <c r="S14" s="6">
        <v>13320</v>
      </c>
      <c r="T14" s="6"/>
      <c r="U14" s="6">
        <v>73539</v>
      </c>
      <c r="V14" s="45">
        <f t="shared" si="2"/>
        <v>650387.24</v>
      </c>
    </row>
    <row r="15" spans="3:22" ht="15.75">
      <c r="C15" s="4" t="s">
        <v>3</v>
      </c>
      <c r="D15" s="14">
        <v>226785.76</v>
      </c>
      <c r="E15" s="6"/>
      <c r="F15" s="6">
        <v>0</v>
      </c>
      <c r="G15" s="6">
        <v>0</v>
      </c>
      <c r="H15" s="6">
        <v>0</v>
      </c>
      <c r="I15" s="6">
        <v>0</v>
      </c>
      <c r="J15" s="35">
        <f t="shared" si="0"/>
        <v>226785.76</v>
      </c>
      <c r="K15" s="6">
        <v>20000</v>
      </c>
      <c r="L15" s="6"/>
      <c r="M15" s="6"/>
      <c r="N15" s="6">
        <v>0</v>
      </c>
      <c r="O15" s="19">
        <f t="shared" si="1"/>
        <v>246785.76</v>
      </c>
      <c r="P15" s="6">
        <v>4775</v>
      </c>
      <c r="Q15" s="6">
        <v>47320</v>
      </c>
      <c r="R15" s="6"/>
      <c r="S15" s="6">
        <v>9432</v>
      </c>
      <c r="T15" s="6"/>
      <c r="U15" s="6">
        <v>61527</v>
      </c>
      <c r="V15" s="45">
        <f t="shared" si="2"/>
        <v>308312.76</v>
      </c>
    </row>
    <row r="16" spans="3:22" ht="15.75">
      <c r="C16" s="4" t="s">
        <v>4</v>
      </c>
      <c r="D16" s="14">
        <v>206600.64</v>
      </c>
      <c r="E16" s="6"/>
      <c r="F16" s="6">
        <v>0</v>
      </c>
      <c r="G16" s="6">
        <v>0</v>
      </c>
      <c r="H16" s="6">
        <v>0</v>
      </c>
      <c r="I16" s="6">
        <v>0</v>
      </c>
      <c r="J16" s="35">
        <f t="shared" si="0"/>
        <v>206600.64</v>
      </c>
      <c r="K16" s="6">
        <v>20000</v>
      </c>
      <c r="L16" s="6"/>
      <c r="M16" s="6"/>
      <c r="N16" s="6">
        <v>0</v>
      </c>
      <c r="O16" s="19">
        <f t="shared" si="1"/>
        <v>226600.64</v>
      </c>
      <c r="P16" s="6">
        <v>4350</v>
      </c>
      <c r="Q16" s="6">
        <v>35360</v>
      </c>
      <c r="R16" s="6">
        <v>308</v>
      </c>
      <c r="S16" s="6">
        <v>7560</v>
      </c>
      <c r="T16" s="6"/>
      <c r="U16" s="6">
        <v>47578</v>
      </c>
      <c r="V16" s="45">
        <f t="shared" si="2"/>
        <v>274178.64</v>
      </c>
    </row>
    <row r="17" spans="3:22" ht="15.75">
      <c r="C17" s="4" t="s">
        <v>5</v>
      </c>
      <c r="D17" s="14">
        <v>256469.76</v>
      </c>
      <c r="E17" s="6"/>
      <c r="F17" s="6">
        <v>0</v>
      </c>
      <c r="G17" s="6">
        <v>0</v>
      </c>
      <c r="H17" s="6">
        <v>0</v>
      </c>
      <c r="I17" s="6">
        <v>0</v>
      </c>
      <c r="J17" s="35">
        <f t="shared" si="0"/>
        <v>256469.76</v>
      </c>
      <c r="K17" s="6">
        <v>20000</v>
      </c>
      <c r="L17" s="6"/>
      <c r="M17" s="6"/>
      <c r="N17" s="6">
        <v>0</v>
      </c>
      <c r="O17" s="19">
        <f t="shared" si="1"/>
        <v>276469.76</v>
      </c>
      <c r="P17" s="6">
        <v>5400</v>
      </c>
      <c r="Q17" s="6">
        <v>43160</v>
      </c>
      <c r="R17" s="6"/>
      <c r="S17" s="6">
        <v>9072</v>
      </c>
      <c r="T17" s="6"/>
      <c r="U17" s="6">
        <v>57632</v>
      </c>
      <c r="V17" s="45">
        <f t="shared" si="2"/>
        <v>334101.76</v>
      </c>
    </row>
    <row r="18" spans="3:22" ht="15.75">
      <c r="C18" s="4" t="s">
        <v>6</v>
      </c>
      <c r="D18" s="14">
        <v>174541.92</v>
      </c>
      <c r="E18" s="6"/>
      <c r="F18" s="6">
        <v>0</v>
      </c>
      <c r="G18" s="6">
        <v>0</v>
      </c>
      <c r="H18" s="6">
        <v>0</v>
      </c>
      <c r="I18" s="6">
        <v>0</v>
      </c>
      <c r="J18" s="35">
        <f t="shared" si="0"/>
        <v>174541.92</v>
      </c>
      <c r="K18" s="6">
        <v>20000</v>
      </c>
      <c r="L18" s="6">
        <v>17640</v>
      </c>
      <c r="M18" s="6">
        <v>7350</v>
      </c>
      <c r="N18" s="6">
        <v>0</v>
      </c>
      <c r="O18" s="19">
        <f t="shared" si="1"/>
        <v>219531.92</v>
      </c>
      <c r="P18" s="6">
        <v>3675</v>
      </c>
      <c r="Q18" s="6">
        <v>13000</v>
      </c>
      <c r="R18" s="6"/>
      <c r="S18" s="6">
        <v>4536</v>
      </c>
      <c r="T18" s="6"/>
      <c r="U18" s="6">
        <v>21211</v>
      </c>
      <c r="V18" s="45">
        <f t="shared" si="2"/>
        <v>240742.92</v>
      </c>
    </row>
    <row r="19" spans="3:22" ht="15.75">
      <c r="C19" s="4" t="s">
        <v>7</v>
      </c>
      <c r="D19" s="14">
        <v>245783.52</v>
      </c>
      <c r="E19" s="6"/>
      <c r="F19" s="6">
        <v>0</v>
      </c>
      <c r="G19" s="6">
        <v>0</v>
      </c>
      <c r="H19" s="6">
        <v>0</v>
      </c>
      <c r="I19" s="6">
        <v>0</v>
      </c>
      <c r="J19" s="35">
        <f t="shared" si="0"/>
        <v>245783.52</v>
      </c>
      <c r="K19" s="6">
        <v>20000</v>
      </c>
      <c r="L19" s="6">
        <v>22770</v>
      </c>
      <c r="M19" s="6"/>
      <c r="N19" s="6">
        <v>0</v>
      </c>
      <c r="O19" s="19">
        <f t="shared" si="1"/>
        <v>288553.52</v>
      </c>
      <c r="P19" s="6">
        <v>5175</v>
      </c>
      <c r="Q19" s="6">
        <v>30160</v>
      </c>
      <c r="R19" s="6"/>
      <c r="S19" s="6">
        <v>8568</v>
      </c>
      <c r="T19" s="6"/>
      <c r="U19" s="6">
        <v>43903</v>
      </c>
      <c r="V19" s="45">
        <f t="shared" si="2"/>
        <v>332456.52</v>
      </c>
    </row>
    <row r="20" spans="3:22" ht="15.75">
      <c r="C20" s="4" t="s">
        <v>142</v>
      </c>
      <c r="D20" s="14">
        <v>371643.68</v>
      </c>
      <c r="E20" s="6"/>
      <c r="F20" s="6">
        <v>0</v>
      </c>
      <c r="G20" s="6">
        <v>0</v>
      </c>
      <c r="H20" s="6">
        <v>0</v>
      </c>
      <c r="I20" s="6">
        <v>2635</v>
      </c>
      <c r="J20" s="35">
        <f t="shared" si="0"/>
        <v>374278.68</v>
      </c>
      <c r="K20" s="6">
        <v>20000</v>
      </c>
      <c r="L20" s="6"/>
      <c r="M20" s="6"/>
      <c r="N20" s="6">
        <v>0</v>
      </c>
      <c r="O20" s="19">
        <f t="shared" si="1"/>
        <v>394278.68</v>
      </c>
      <c r="P20" s="6">
        <v>7825</v>
      </c>
      <c r="Q20" s="6">
        <v>67600</v>
      </c>
      <c r="R20" s="6">
        <v>308</v>
      </c>
      <c r="S20" s="6">
        <v>14400</v>
      </c>
      <c r="T20" s="6"/>
      <c r="U20" s="6">
        <v>90133</v>
      </c>
      <c r="V20" s="45">
        <f t="shared" si="2"/>
        <v>484411.68</v>
      </c>
    </row>
    <row r="21" spans="3:22" ht="15.75">
      <c r="C21" s="4" t="s">
        <v>207</v>
      </c>
      <c r="D21" s="14">
        <v>119923.36</v>
      </c>
      <c r="E21" s="6"/>
      <c r="F21" s="6">
        <v>0</v>
      </c>
      <c r="G21" s="6">
        <v>0</v>
      </c>
      <c r="H21" s="6">
        <v>0</v>
      </c>
      <c r="I21" s="6">
        <v>0</v>
      </c>
      <c r="J21" s="35">
        <f t="shared" si="0"/>
        <v>119923.36</v>
      </c>
      <c r="K21" s="6">
        <v>20000</v>
      </c>
      <c r="L21" s="6"/>
      <c r="M21" s="6">
        <v>5050</v>
      </c>
      <c r="N21" s="6">
        <v>0</v>
      </c>
      <c r="O21" s="19">
        <f t="shared" si="1"/>
        <v>144973.36</v>
      </c>
      <c r="P21" s="6">
        <v>2525</v>
      </c>
      <c r="Q21" s="6">
        <v>5200</v>
      </c>
      <c r="R21" s="6">
        <v>308</v>
      </c>
      <c r="S21" s="6">
        <v>1656</v>
      </c>
      <c r="T21" s="6"/>
      <c r="U21" s="6">
        <v>9689</v>
      </c>
      <c r="V21" s="45">
        <f t="shared" si="2"/>
        <v>154662.36</v>
      </c>
    </row>
    <row r="22" spans="3:22" ht="15.75">
      <c r="C22" s="4" t="s">
        <v>8</v>
      </c>
      <c r="D22" s="14">
        <v>198289.12</v>
      </c>
      <c r="E22" s="6"/>
      <c r="F22" s="6">
        <v>0</v>
      </c>
      <c r="G22" s="6">
        <v>0</v>
      </c>
      <c r="H22" s="6">
        <v>0</v>
      </c>
      <c r="I22" s="6">
        <v>0</v>
      </c>
      <c r="J22" s="35">
        <f t="shared" si="0"/>
        <v>198289.12</v>
      </c>
      <c r="K22" s="6">
        <v>20000</v>
      </c>
      <c r="L22" s="6">
        <v>18370</v>
      </c>
      <c r="M22" s="6"/>
      <c r="N22" s="6">
        <v>0</v>
      </c>
      <c r="O22" s="19">
        <f t="shared" si="1"/>
        <v>236659.12</v>
      </c>
      <c r="P22" s="6">
        <v>4175</v>
      </c>
      <c r="Q22" s="6">
        <v>23920</v>
      </c>
      <c r="R22" s="6"/>
      <c r="S22" s="6">
        <v>5904</v>
      </c>
      <c r="T22" s="6"/>
      <c r="U22" s="6">
        <v>33999</v>
      </c>
      <c r="V22" s="45">
        <f t="shared" si="2"/>
        <v>270658.12</v>
      </c>
    </row>
    <row r="23" spans="3:22" ht="15.75">
      <c r="C23" s="4" t="s">
        <v>143</v>
      </c>
      <c r="D23" s="14">
        <v>927328.16</v>
      </c>
      <c r="E23" s="6"/>
      <c r="F23" s="6">
        <v>0</v>
      </c>
      <c r="G23" s="6">
        <v>0</v>
      </c>
      <c r="H23" s="6">
        <v>1920</v>
      </c>
      <c r="I23" s="6">
        <v>5270</v>
      </c>
      <c r="J23" s="35">
        <f t="shared" si="0"/>
        <v>934518.16</v>
      </c>
      <c r="K23" s="6">
        <v>20000</v>
      </c>
      <c r="L23" s="6"/>
      <c r="M23" s="6"/>
      <c r="N23" s="6">
        <v>1560</v>
      </c>
      <c r="O23" s="19">
        <f t="shared" si="1"/>
        <v>956078.16</v>
      </c>
      <c r="P23" s="6">
        <v>19525</v>
      </c>
      <c r="Q23" s="6">
        <v>99320</v>
      </c>
      <c r="R23" s="6">
        <v>6776</v>
      </c>
      <c r="S23" s="6">
        <v>24480</v>
      </c>
      <c r="T23" s="6"/>
      <c r="U23" s="6">
        <v>150101</v>
      </c>
      <c r="V23" s="45">
        <f t="shared" si="2"/>
        <v>1106179.1600000001</v>
      </c>
    </row>
    <row r="24" spans="3:22" ht="15.75">
      <c r="C24" s="4" t="s">
        <v>144</v>
      </c>
      <c r="D24" s="14">
        <v>681544.64</v>
      </c>
      <c r="E24" s="6">
        <v>146250</v>
      </c>
      <c r="F24" s="6">
        <v>0</v>
      </c>
      <c r="G24" s="6">
        <v>0</v>
      </c>
      <c r="H24" s="6">
        <v>3840</v>
      </c>
      <c r="I24" s="6">
        <v>2635</v>
      </c>
      <c r="J24" s="35">
        <f t="shared" si="0"/>
        <v>834269.64</v>
      </c>
      <c r="K24" s="6">
        <v>20000</v>
      </c>
      <c r="L24" s="6"/>
      <c r="M24" s="6"/>
      <c r="N24" s="6">
        <v>370</v>
      </c>
      <c r="O24" s="19">
        <f t="shared" si="1"/>
        <v>854639.64</v>
      </c>
      <c r="P24" s="6">
        <v>15975</v>
      </c>
      <c r="Q24" s="6">
        <v>121160</v>
      </c>
      <c r="R24" s="6">
        <v>5544</v>
      </c>
      <c r="S24" s="6">
        <v>22104</v>
      </c>
      <c r="T24" s="6"/>
      <c r="U24" s="6">
        <v>164783</v>
      </c>
      <c r="V24" s="45">
        <f t="shared" si="2"/>
        <v>1019422.64</v>
      </c>
    </row>
    <row r="25" spans="3:22" ht="15.75">
      <c r="C25" s="5" t="s">
        <v>88</v>
      </c>
      <c r="D25" s="14">
        <v>0</v>
      </c>
      <c r="E25" s="6"/>
      <c r="F25" s="6"/>
      <c r="G25" s="6"/>
      <c r="H25" s="6"/>
      <c r="I25" s="6"/>
      <c r="J25" s="35">
        <f t="shared" si="0"/>
        <v>0</v>
      </c>
      <c r="K25" s="7">
        <v>20000</v>
      </c>
      <c r="L25" s="7"/>
      <c r="M25" s="7"/>
      <c r="N25" s="6">
        <v>0</v>
      </c>
      <c r="O25" s="19">
        <f t="shared" si="1"/>
        <v>20000</v>
      </c>
      <c r="P25" s="6">
        <v>0</v>
      </c>
      <c r="Q25" s="6"/>
      <c r="R25" s="6"/>
      <c r="S25" s="6"/>
      <c r="T25" s="6"/>
      <c r="U25" s="6">
        <v>0</v>
      </c>
      <c r="V25" s="45">
        <f t="shared" si="2"/>
        <v>20000</v>
      </c>
    </row>
    <row r="26" spans="3:22" ht="15.75">
      <c r="C26" s="4" t="s">
        <v>208</v>
      </c>
      <c r="D26" s="14">
        <v>2635939.2</v>
      </c>
      <c r="E26" s="6"/>
      <c r="F26" s="6">
        <v>0</v>
      </c>
      <c r="G26" s="6">
        <v>0</v>
      </c>
      <c r="H26" s="6">
        <v>2240</v>
      </c>
      <c r="I26" s="6">
        <v>2635</v>
      </c>
      <c r="J26" s="35">
        <f t="shared" si="0"/>
        <v>2640814.2</v>
      </c>
      <c r="K26" s="6">
        <v>20000</v>
      </c>
      <c r="L26" s="6"/>
      <c r="M26" s="6"/>
      <c r="N26" s="6">
        <v>9400</v>
      </c>
      <c r="O26" s="19">
        <f t="shared" si="1"/>
        <v>2670214.2</v>
      </c>
      <c r="P26" s="6">
        <v>55500</v>
      </c>
      <c r="Q26" s="6">
        <v>154440</v>
      </c>
      <c r="R26" s="6"/>
      <c r="S26" s="6">
        <v>52704</v>
      </c>
      <c r="T26" s="6"/>
      <c r="U26" s="6">
        <v>262644</v>
      </c>
      <c r="V26" s="45">
        <f t="shared" si="2"/>
        <v>2932858.2</v>
      </c>
    </row>
    <row r="27" spans="3:22" ht="15.75">
      <c r="C27" s="4" t="s">
        <v>9</v>
      </c>
      <c r="D27" s="14">
        <v>888145.28</v>
      </c>
      <c r="E27" s="6"/>
      <c r="F27" s="6">
        <v>0</v>
      </c>
      <c r="G27" s="6">
        <v>0</v>
      </c>
      <c r="H27" s="6">
        <v>960</v>
      </c>
      <c r="I27" s="6">
        <v>0</v>
      </c>
      <c r="J27" s="35">
        <f t="shared" si="0"/>
        <v>889105.28</v>
      </c>
      <c r="K27" s="6">
        <v>20000</v>
      </c>
      <c r="L27" s="6"/>
      <c r="M27" s="6"/>
      <c r="N27" s="6">
        <v>2890</v>
      </c>
      <c r="O27" s="19">
        <f t="shared" si="1"/>
        <v>911995.28</v>
      </c>
      <c r="P27" s="6">
        <v>18700</v>
      </c>
      <c r="Q27" s="6">
        <v>85800</v>
      </c>
      <c r="R27" s="6">
        <v>2464</v>
      </c>
      <c r="S27" s="6">
        <v>17136</v>
      </c>
      <c r="T27" s="6"/>
      <c r="U27" s="6">
        <v>124100</v>
      </c>
      <c r="V27" s="45">
        <f t="shared" si="2"/>
        <v>1036095.28</v>
      </c>
    </row>
    <row r="28" spans="3:22" ht="15.75">
      <c r="C28" s="4" t="s">
        <v>209</v>
      </c>
      <c r="D28" s="14">
        <v>2375907.36</v>
      </c>
      <c r="E28" s="6"/>
      <c r="F28" s="6">
        <v>0</v>
      </c>
      <c r="G28" s="6">
        <v>0</v>
      </c>
      <c r="H28" s="6">
        <v>320</v>
      </c>
      <c r="I28" s="6">
        <v>0</v>
      </c>
      <c r="J28" s="35">
        <f t="shared" si="0"/>
        <v>2376227.36</v>
      </c>
      <c r="K28" s="6">
        <v>20000</v>
      </c>
      <c r="L28" s="6"/>
      <c r="M28" s="6"/>
      <c r="N28" s="6">
        <v>8070</v>
      </c>
      <c r="O28" s="19">
        <f t="shared" si="1"/>
        <v>2404297.36</v>
      </c>
      <c r="P28" s="6">
        <v>50025</v>
      </c>
      <c r="Q28" s="6">
        <v>145080</v>
      </c>
      <c r="R28" s="6"/>
      <c r="S28" s="6">
        <v>48384</v>
      </c>
      <c r="T28" s="6"/>
      <c r="U28" s="6">
        <v>243489</v>
      </c>
      <c r="V28" s="45">
        <f t="shared" si="2"/>
        <v>2647786.36</v>
      </c>
    </row>
    <row r="29" spans="3:22" ht="15.75">
      <c r="C29" s="4" t="s">
        <v>210</v>
      </c>
      <c r="D29" s="14">
        <v>227973.12</v>
      </c>
      <c r="E29" s="6"/>
      <c r="F29" s="6">
        <v>0</v>
      </c>
      <c r="G29" s="6">
        <v>0</v>
      </c>
      <c r="H29" s="6">
        <v>0</v>
      </c>
      <c r="I29" s="6">
        <v>2635</v>
      </c>
      <c r="J29" s="35">
        <f t="shared" si="0"/>
        <v>230608.12</v>
      </c>
      <c r="K29" s="6">
        <v>20000</v>
      </c>
      <c r="L29" s="6"/>
      <c r="M29" s="6"/>
      <c r="N29" s="6">
        <v>0</v>
      </c>
      <c r="O29" s="19">
        <f t="shared" si="1"/>
        <v>250608.12</v>
      </c>
      <c r="P29" s="6">
        <v>4800</v>
      </c>
      <c r="Q29" s="6">
        <v>39520</v>
      </c>
      <c r="R29" s="6">
        <v>616</v>
      </c>
      <c r="S29" s="6">
        <v>7344</v>
      </c>
      <c r="T29" s="6"/>
      <c r="U29" s="6">
        <v>52280</v>
      </c>
      <c r="V29" s="45">
        <f t="shared" si="2"/>
        <v>302888.12</v>
      </c>
    </row>
    <row r="30" spans="3:22" ht="15.75">
      <c r="C30" s="4" t="s">
        <v>145</v>
      </c>
      <c r="D30" s="14">
        <v>289715.84</v>
      </c>
      <c r="E30" s="6"/>
      <c r="F30" s="6">
        <v>0</v>
      </c>
      <c r="G30" s="6">
        <v>0</v>
      </c>
      <c r="H30" s="6">
        <v>0</v>
      </c>
      <c r="I30" s="6">
        <v>0</v>
      </c>
      <c r="J30" s="35">
        <f t="shared" si="0"/>
        <v>289715.84</v>
      </c>
      <c r="K30" s="6">
        <v>20000</v>
      </c>
      <c r="L30" s="6"/>
      <c r="M30" s="6"/>
      <c r="N30" s="6">
        <v>0</v>
      </c>
      <c r="O30" s="19">
        <f t="shared" si="1"/>
        <v>309715.84</v>
      </c>
      <c r="P30" s="6">
        <v>6100</v>
      </c>
      <c r="Q30" s="6">
        <v>52000</v>
      </c>
      <c r="R30" s="6">
        <v>2772</v>
      </c>
      <c r="S30" s="6">
        <v>9432</v>
      </c>
      <c r="T30" s="6"/>
      <c r="U30" s="6">
        <v>70304</v>
      </c>
      <c r="V30" s="45">
        <f t="shared" si="2"/>
        <v>380019.84</v>
      </c>
    </row>
    <row r="31" spans="3:22" ht="15.75">
      <c r="C31" s="4" t="s">
        <v>10</v>
      </c>
      <c r="D31" s="14">
        <v>200663.84</v>
      </c>
      <c r="E31" s="6"/>
      <c r="F31" s="6">
        <v>0</v>
      </c>
      <c r="G31" s="6">
        <v>0</v>
      </c>
      <c r="H31" s="6">
        <v>0</v>
      </c>
      <c r="I31" s="6">
        <v>0</v>
      </c>
      <c r="J31" s="35">
        <f t="shared" si="0"/>
        <v>200663.84</v>
      </c>
      <c r="K31" s="6">
        <v>20000</v>
      </c>
      <c r="L31" s="6"/>
      <c r="M31" s="6"/>
      <c r="N31" s="6">
        <v>0</v>
      </c>
      <c r="O31" s="19">
        <f t="shared" si="1"/>
        <v>220663.84</v>
      </c>
      <c r="P31" s="6">
        <v>4225</v>
      </c>
      <c r="Q31" s="6">
        <v>36400</v>
      </c>
      <c r="R31" s="6">
        <v>308</v>
      </c>
      <c r="S31" s="6">
        <v>7344</v>
      </c>
      <c r="T31" s="6"/>
      <c r="U31" s="6">
        <v>48277</v>
      </c>
      <c r="V31" s="45">
        <f t="shared" si="2"/>
        <v>268940.83999999997</v>
      </c>
    </row>
    <row r="32" spans="3:22" ht="15.75">
      <c r="C32" s="4" t="s">
        <v>11</v>
      </c>
      <c r="D32" s="14">
        <v>1205170.4</v>
      </c>
      <c r="E32" s="6"/>
      <c r="F32" s="6">
        <v>0</v>
      </c>
      <c r="G32" s="6">
        <v>0</v>
      </c>
      <c r="H32" s="6">
        <v>0</v>
      </c>
      <c r="I32" s="6">
        <v>0</v>
      </c>
      <c r="J32" s="35">
        <f t="shared" si="0"/>
        <v>1205170.4</v>
      </c>
      <c r="K32" s="6">
        <v>20000</v>
      </c>
      <c r="L32" s="6"/>
      <c r="M32" s="6"/>
      <c r="N32" s="6">
        <v>10150</v>
      </c>
      <c r="O32" s="19">
        <f t="shared" si="1"/>
        <v>1235320.4</v>
      </c>
      <c r="P32" s="6">
        <v>25375</v>
      </c>
      <c r="Q32" s="6"/>
      <c r="R32" s="6"/>
      <c r="S32" s="6"/>
      <c r="T32" s="6"/>
      <c r="U32" s="6">
        <v>25375</v>
      </c>
      <c r="V32" s="45">
        <f t="shared" si="2"/>
        <v>1260695.4</v>
      </c>
    </row>
    <row r="33" spans="3:22" ht="15.75">
      <c r="C33" s="4" t="s">
        <v>146</v>
      </c>
      <c r="D33" s="14">
        <v>453571.52</v>
      </c>
      <c r="E33" s="6"/>
      <c r="F33" s="6">
        <v>0</v>
      </c>
      <c r="G33" s="6">
        <v>0</v>
      </c>
      <c r="H33" s="6">
        <v>0</v>
      </c>
      <c r="I33" s="6">
        <v>0</v>
      </c>
      <c r="J33" s="35">
        <f t="shared" si="0"/>
        <v>453571.52</v>
      </c>
      <c r="K33" s="6">
        <v>20000</v>
      </c>
      <c r="L33" s="6"/>
      <c r="M33" s="6"/>
      <c r="N33" s="6">
        <v>0</v>
      </c>
      <c r="O33" s="19">
        <f t="shared" si="1"/>
        <v>473571.52</v>
      </c>
      <c r="P33" s="6">
        <v>9550</v>
      </c>
      <c r="Q33" s="6">
        <v>54080</v>
      </c>
      <c r="R33" s="6">
        <v>5544</v>
      </c>
      <c r="S33" s="6">
        <v>16560</v>
      </c>
      <c r="T33" s="6"/>
      <c r="U33" s="6">
        <v>85734</v>
      </c>
      <c r="V33" s="45">
        <f t="shared" si="2"/>
        <v>559305.52</v>
      </c>
    </row>
    <row r="34" spans="3:22" ht="15.75">
      <c r="C34" s="4" t="s">
        <v>211</v>
      </c>
      <c r="D34" s="14">
        <v>0</v>
      </c>
      <c r="E34" s="6"/>
      <c r="F34" s="6">
        <v>273735</v>
      </c>
      <c r="G34" s="6">
        <v>0</v>
      </c>
      <c r="H34" s="6">
        <v>29120</v>
      </c>
      <c r="I34" s="6">
        <v>2635</v>
      </c>
      <c r="J34" s="35">
        <f t="shared" si="0"/>
        <v>305490</v>
      </c>
      <c r="K34" s="6"/>
      <c r="L34" s="6"/>
      <c r="M34" s="6"/>
      <c r="N34" s="6">
        <v>0</v>
      </c>
      <c r="O34" s="19">
        <f t="shared" si="1"/>
        <v>305490</v>
      </c>
      <c r="P34" s="6">
        <v>0</v>
      </c>
      <c r="Q34" s="6"/>
      <c r="R34" s="6">
        <v>308</v>
      </c>
      <c r="S34" s="6"/>
      <c r="T34" s="6"/>
      <c r="U34" s="6">
        <v>308</v>
      </c>
      <c r="V34" s="45">
        <f t="shared" si="2"/>
        <v>305798</v>
      </c>
    </row>
    <row r="35" spans="3:22" ht="15.75">
      <c r="C35" s="4" t="s">
        <v>147</v>
      </c>
      <c r="D35" s="14">
        <v>431011.68</v>
      </c>
      <c r="E35" s="6"/>
      <c r="F35" s="6">
        <v>0</v>
      </c>
      <c r="G35" s="6">
        <v>0</v>
      </c>
      <c r="H35" s="6">
        <v>0</v>
      </c>
      <c r="I35" s="6">
        <v>0</v>
      </c>
      <c r="J35" s="35">
        <f t="shared" si="0"/>
        <v>431011.68</v>
      </c>
      <c r="K35" s="6">
        <v>20000</v>
      </c>
      <c r="L35" s="6"/>
      <c r="M35" s="6"/>
      <c r="N35" s="6">
        <v>0</v>
      </c>
      <c r="O35" s="19">
        <f t="shared" si="1"/>
        <v>451011.68</v>
      </c>
      <c r="P35" s="6">
        <v>9075</v>
      </c>
      <c r="Q35" s="6">
        <v>78000</v>
      </c>
      <c r="R35" s="6"/>
      <c r="S35" s="6">
        <v>15336</v>
      </c>
      <c r="T35" s="6"/>
      <c r="U35" s="6">
        <v>102411</v>
      </c>
      <c r="V35" s="45">
        <f t="shared" si="2"/>
        <v>553422.6799999999</v>
      </c>
    </row>
    <row r="36" spans="3:22" ht="15.75">
      <c r="C36" s="4" t="s">
        <v>12</v>
      </c>
      <c r="D36" s="14">
        <v>986696.16</v>
      </c>
      <c r="E36" s="6"/>
      <c r="F36" s="6">
        <v>0</v>
      </c>
      <c r="G36" s="6">
        <v>0</v>
      </c>
      <c r="H36" s="6">
        <v>640</v>
      </c>
      <c r="I36" s="6">
        <v>0</v>
      </c>
      <c r="J36" s="35">
        <f t="shared" si="0"/>
        <v>987336.16</v>
      </c>
      <c r="K36" s="6">
        <v>20000</v>
      </c>
      <c r="L36" s="6"/>
      <c r="M36" s="6"/>
      <c r="N36" s="6">
        <v>2190</v>
      </c>
      <c r="O36" s="19">
        <f t="shared" si="1"/>
        <v>1009526.16</v>
      </c>
      <c r="P36" s="6">
        <v>20775</v>
      </c>
      <c r="Q36" s="6">
        <v>117000</v>
      </c>
      <c r="R36" s="6">
        <v>2464</v>
      </c>
      <c r="S36" s="6">
        <v>26280</v>
      </c>
      <c r="T36" s="6"/>
      <c r="U36" s="6">
        <v>166519</v>
      </c>
      <c r="V36" s="45">
        <f t="shared" si="2"/>
        <v>1176045.1600000001</v>
      </c>
    </row>
    <row r="37" spans="3:22" ht="15.75">
      <c r="C37" s="4" t="s">
        <v>212</v>
      </c>
      <c r="D37" s="14">
        <v>1378524.96</v>
      </c>
      <c r="E37" s="6"/>
      <c r="F37" s="6">
        <v>0</v>
      </c>
      <c r="G37" s="6">
        <v>0</v>
      </c>
      <c r="H37" s="6">
        <v>2240</v>
      </c>
      <c r="I37" s="6">
        <v>2635</v>
      </c>
      <c r="J37" s="35">
        <f t="shared" si="0"/>
        <v>1383399.96</v>
      </c>
      <c r="K37" s="6">
        <v>20000</v>
      </c>
      <c r="L37" s="6"/>
      <c r="M37" s="6"/>
      <c r="N37" s="6">
        <v>3390</v>
      </c>
      <c r="O37" s="19">
        <f t="shared" si="1"/>
        <v>1406789.96</v>
      </c>
      <c r="P37" s="6">
        <v>29025</v>
      </c>
      <c r="Q37" s="6">
        <v>137280</v>
      </c>
      <c r="R37" s="6"/>
      <c r="S37" s="6">
        <v>35352</v>
      </c>
      <c r="T37" s="6"/>
      <c r="U37" s="6">
        <v>201657</v>
      </c>
      <c r="V37" s="45">
        <f t="shared" si="2"/>
        <v>1608446.96</v>
      </c>
    </row>
    <row r="38" spans="3:22" ht="15.75">
      <c r="C38" s="4" t="s">
        <v>213</v>
      </c>
      <c r="D38" s="14">
        <v>182853.44</v>
      </c>
      <c r="E38" s="6">
        <v>240750</v>
      </c>
      <c r="F38" s="6">
        <v>0</v>
      </c>
      <c r="G38" s="6">
        <v>0</v>
      </c>
      <c r="H38" s="6">
        <v>3840</v>
      </c>
      <c r="I38" s="6">
        <v>0</v>
      </c>
      <c r="J38" s="35">
        <f t="shared" si="0"/>
        <v>427443.44</v>
      </c>
      <c r="K38" s="6">
        <v>20000</v>
      </c>
      <c r="L38" s="6"/>
      <c r="M38" s="6"/>
      <c r="N38" s="6">
        <v>0</v>
      </c>
      <c r="O38" s="19">
        <f t="shared" si="1"/>
        <v>447443.44</v>
      </c>
      <c r="P38" s="6">
        <v>6525</v>
      </c>
      <c r="Q38" s="6">
        <v>27650</v>
      </c>
      <c r="R38" s="6"/>
      <c r="S38" s="6">
        <v>5832</v>
      </c>
      <c r="T38" s="6"/>
      <c r="U38" s="6">
        <v>40007</v>
      </c>
      <c r="V38" s="45">
        <f t="shared" si="2"/>
        <v>487450.44</v>
      </c>
    </row>
    <row r="39" spans="3:22" ht="15.75">
      <c r="C39" s="4" t="s">
        <v>13</v>
      </c>
      <c r="D39" s="14">
        <v>685106.72</v>
      </c>
      <c r="E39" s="6"/>
      <c r="F39" s="6">
        <v>0</v>
      </c>
      <c r="G39" s="6">
        <v>0</v>
      </c>
      <c r="H39" s="6">
        <v>0</v>
      </c>
      <c r="I39" s="6">
        <v>0</v>
      </c>
      <c r="J39" s="35">
        <f t="shared" si="0"/>
        <v>685106.72</v>
      </c>
      <c r="K39" s="6">
        <v>20000</v>
      </c>
      <c r="L39" s="6"/>
      <c r="M39" s="6"/>
      <c r="N39" s="6">
        <v>0</v>
      </c>
      <c r="O39" s="19">
        <f t="shared" si="1"/>
        <v>705106.72</v>
      </c>
      <c r="P39" s="6">
        <v>14425</v>
      </c>
      <c r="Q39" s="6">
        <v>101920</v>
      </c>
      <c r="R39" s="6"/>
      <c r="S39" s="6">
        <v>26496</v>
      </c>
      <c r="T39" s="6"/>
      <c r="U39" s="6">
        <v>142841</v>
      </c>
      <c r="V39" s="45">
        <f t="shared" si="2"/>
        <v>847947.72</v>
      </c>
    </row>
    <row r="40" spans="3:22" ht="15.75">
      <c r="C40" s="4" t="s">
        <v>14</v>
      </c>
      <c r="D40" s="14">
        <v>718352.8</v>
      </c>
      <c r="E40" s="6"/>
      <c r="F40" s="6">
        <v>0</v>
      </c>
      <c r="G40" s="6">
        <v>0</v>
      </c>
      <c r="H40" s="6">
        <v>0</v>
      </c>
      <c r="I40" s="6">
        <v>2635</v>
      </c>
      <c r="J40" s="35">
        <f t="shared" si="0"/>
        <v>720987.8</v>
      </c>
      <c r="K40" s="6">
        <v>20000</v>
      </c>
      <c r="L40" s="6"/>
      <c r="M40" s="6"/>
      <c r="N40" s="6">
        <v>0</v>
      </c>
      <c r="O40" s="19">
        <f t="shared" si="1"/>
        <v>740987.8</v>
      </c>
      <c r="P40" s="6">
        <v>15125</v>
      </c>
      <c r="Q40" s="6">
        <v>95160</v>
      </c>
      <c r="R40" s="6"/>
      <c r="S40" s="6">
        <v>28800</v>
      </c>
      <c r="T40" s="6"/>
      <c r="U40" s="6">
        <v>139085</v>
      </c>
      <c r="V40" s="45">
        <f t="shared" si="2"/>
        <v>880072.8</v>
      </c>
    </row>
    <row r="41" spans="3:22" ht="15.75">
      <c r="C41" s="4" t="s">
        <v>214</v>
      </c>
      <c r="D41" s="14">
        <v>264781.28</v>
      </c>
      <c r="E41" s="6"/>
      <c r="F41" s="6">
        <v>0</v>
      </c>
      <c r="G41" s="6">
        <v>0</v>
      </c>
      <c r="H41" s="6">
        <v>4160</v>
      </c>
      <c r="I41" s="6">
        <v>0</v>
      </c>
      <c r="J41" s="35">
        <f t="shared" si="0"/>
        <v>268941.28</v>
      </c>
      <c r="K41" s="6">
        <v>20000</v>
      </c>
      <c r="L41" s="6"/>
      <c r="M41" s="6"/>
      <c r="N41" s="6">
        <v>700</v>
      </c>
      <c r="O41" s="19">
        <f t="shared" si="1"/>
        <v>289641.28</v>
      </c>
      <c r="P41" s="6">
        <v>5575</v>
      </c>
      <c r="Q41" s="6">
        <v>33800</v>
      </c>
      <c r="R41" s="6">
        <v>4004</v>
      </c>
      <c r="S41" s="6">
        <v>6624</v>
      </c>
      <c r="T41" s="6"/>
      <c r="U41" s="6">
        <v>50003</v>
      </c>
      <c r="V41" s="45">
        <f t="shared" si="2"/>
        <v>339644.28</v>
      </c>
    </row>
    <row r="42" spans="3:22" ht="15.75">
      <c r="C42" s="4" t="s">
        <v>15</v>
      </c>
      <c r="D42" s="14">
        <v>129422.24</v>
      </c>
      <c r="E42" s="6"/>
      <c r="F42" s="6">
        <v>0</v>
      </c>
      <c r="G42" s="6">
        <v>0</v>
      </c>
      <c r="H42" s="6">
        <v>320</v>
      </c>
      <c r="I42" s="6">
        <v>0</v>
      </c>
      <c r="J42" s="35">
        <f t="shared" si="0"/>
        <v>129742.24</v>
      </c>
      <c r="K42" s="6">
        <v>20000</v>
      </c>
      <c r="L42" s="6">
        <v>13200</v>
      </c>
      <c r="M42" s="6">
        <v>5500</v>
      </c>
      <c r="N42" s="6">
        <v>0</v>
      </c>
      <c r="O42" s="19">
        <f t="shared" si="1"/>
        <v>168442.24</v>
      </c>
      <c r="P42" s="6">
        <v>2725</v>
      </c>
      <c r="Q42" s="6">
        <v>10400</v>
      </c>
      <c r="R42" s="6"/>
      <c r="S42" s="6">
        <v>4248</v>
      </c>
      <c r="T42" s="6"/>
      <c r="U42" s="6">
        <v>17373</v>
      </c>
      <c r="V42" s="45">
        <f t="shared" si="2"/>
        <v>185815.24</v>
      </c>
    </row>
    <row r="43" spans="3:22" ht="15.75">
      <c r="C43" s="4" t="s">
        <v>16</v>
      </c>
      <c r="D43" s="14">
        <v>695792.96</v>
      </c>
      <c r="E43" s="6"/>
      <c r="F43" s="6">
        <v>0</v>
      </c>
      <c r="G43" s="6">
        <v>0</v>
      </c>
      <c r="H43" s="6">
        <v>0</v>
      </c>
      <c r="I43" s="6">
        <v>13175</v>
      </c>
      <c r="J43" s="35">
        <f t="shared" si="0"/>
        <v>708967.96</v>
      </c>
      <c r="K43" s="6">
        <v>20000</v>
      </c>
      <c r="L43" s="6"/>
      <c r="M43" s="6"/>
      <c r="N43" s="6">
        <v>0</v>
      </c>
      <c r="O43" s="19">
        <f t="shared" si="1"/>
        <v>728967.96</v>
      </c>
      <c r="P43" s="6">
        <v>14650</v>
      </c>
      <c r="Q43" s="6">
        <v>140920</v>
      </c>
      <c r="R43" s="6">
        <v>2464</v>
      </c>
      <c r="S43" s="6">
        <v>25992</v>
      </c>
      <c r="T43" s="6"/>
      <c r="U43" s="6">
        <v>184026</v>
      </c>
      <c r="V43" s="45">
        <f t="shared" si="2"/>
        <v>912993.96</v>
      </c>
    </row>
    <row r="44" spans="3:22" ht="15.75">
      <c r="C44" s="4" t="s">
        <v>149</v>
      </c>
      <c r="D44" s="14">
        <v>518876.32</v>
      </c>
      <c r="E44" s="6"/>
      <c r="F44" s="6">
        <v>0</v>
      </c>
      <c r="G44" s="6">
        <v>0</v>
      </c>
      <c r="H44" s="6">
        <v>2240</v>
      </c>
      <c r="I44" s="6">
        <v>0</v>
      </c>
      <c r="J44" s="35">
        <f t="shared" si="0"/>
        <v>521116.32</v>
      </c>
      <c r="K44" s="6">
        <v>20000</v>
      </c>
      <c r="L44" s="6"/>
      <c r="M44" s="6"/>
      <c r="N44" s="6">
        <v>670</v>
      </c>
      <c r="O44" s="19">
        <f t="shared" si="1"/>
        <v>541786.3200000001</v>
      </c>
      <c r="P44" s="6">
        <v>10925</v>
      </c>
      <c r="Q44" s="6">
        <v>55120</v>
      </c>
      <c r="R44" s="6">
        <v>2464</v>
      </c>
      <c r="S44" s="6">
        <v>15912</v>
      </c>
      <c r="T44" s="6"/>
      <c r="U44" s="6">
        <v>84421</v>
      </c>
      <c r="V44" s="45">
        <f t="shared" si="2"/>
        <v>626207.3200000001</v>
      </c>
    </row>
    <row r="45" spans="3:22" ht="15.75">
      <c r="C45" s="4" t="s">
        <v>150</v>
      </c>
      <c r="D45" s="14">
        <v>345521.76</v>
      </c>
      <c r="E45" s="6">
        <v>144000</v>
      </c>
      <c r="F45" s="6">
        <v>0</v>
      </c>
      <c r="G45" s="6">
        <v>0</v>
      </c>
      <c r="H45" s="6">
        <v>5760</v>
      </c>
      <c r="I45" s="6">
        <v>7905</v>
      </c>
      <c r="J45" s="35">
        <f t="shared" si="0"/>
        <v>503186.76</v>
      </c>
      <c r="K45" s="6">
        <v>20000</v>
      </c>
      <c r="L45" s="6"/>
      <c r="M45" s="6"/>
      <c r="N45" s="6">
        <v>130</v>
      </c>
      <c r="O45" s="19">
        <f t="shared" si="1"/>
        <v>523316.76</v>
      </c>
      <c r="P45" s="6">
        <v>8875</v>
      </c>
      <c r="Q45" s="6">
        <v>51480</v>
      </c>
      <c r="R45" s="6">
        <v>2464</v>
      </c>
      <c r="S45" s="6">
        <v>10512</v>
      </c>
      <c r="T45" s="6"/>
      <c r="U45" s="6">
        <v>73331</v>
      </c>
      <c r="V45" s="45">
        <f t="shared" si="2"/>
        <v>596647.76</v>
      </c>
    </row>
    <row r="46" spans="3:22" ht="15.75">
      <c r="C46" s="4" t="s">
        <v>215</v>
      </c>
      <c r="D46" s="14">
        <v>276654.88</v>
      </c>
      <c r="E46" s="6"/>
      <c r="F46" s="6">
        <v>0</v>
      </c>
      <c r="G46" s="6">
        <v>0</v>
      </c>
      <c r="H46" s="6">
        <v>10560</v>
      </c>
      <c r="I46" s="6">
        <v>0</v>
      </c>
      <c r="J46" s="35">
        <f t="shared" si="0"/>
        <v>287214.88</v>
      </c>
      <c r="K46" s="6">
        <v>20000</v>
      </c>
      <c r="L46" s="6"/>
      <c r="M46" s="6"/>
      <c r="N46" s="6">
        <v>0</v>
      </c>
      <c r="O46" s="19">
        <f t="shared" si="1"/>
        <v>307214.88</v>
      </c>
      <c r="P46" s="6">
        <v>5825</v>
      </c>
      <c r="Q46" s="6">
        <v>36920</v>
      </c>
      <c r="R46" s="6"/>
      <c r="S46" s="6">
        <v>6912</v>
      </c>
      <c r="T46" s="6"/>
      <c r="U46" s="6">
        <v>49657</v>
      </c>
      <c r="V46" s="45">
        <f t="shared" si="2"/>
        <v>356871.88</v>
      </c>
    </row>
    <row r="47" spans="3:22" ht="15.75">
      <c r="C47" s="4" t="s">
        <v>216</v>
      </c>
      <c r="D47" s="14">
        <v>799093.28</v>
      </c>
      <c r="E47" s="6"/>
      <c r="F47" s="6">
        <v>0</v>
      </c>
      <c r="G47" s="6">
        <v>0</v>
      </c>
      <c r="H47" s="6">
        <v>1920</v>
      </c>
      <c r="I47" s="6">
        <v>0</v>
      </c>
      <c r="J47" s="35">
        <f t="shared" si="0"/>
        <v>801013.28</v>
      </c>
      <c r="K47" s="6">
        <v>20000</v>
      </c>
      <c r="L47" s="6"/>
      <c r="M47" s="6"/>
      <c r="N47" s="6">
        <v>1440</v>
      </c>
      <c r="O47" s="19">
        <f t="shared" si="1"/>
        <v>822453.28</v>
      </c>
      <c r="P47" s="6">
        <v>16825</v>
      </c>
      <c r="Q47" s="6">
        <v>113360</v>
      </c>
      <c r="R47" s="6">
        <v>2772</v>
      </c>
      <c r="S47" s="6">
        <v>23256</v>
      </c>
      <c r="T47" s="6"/>
      <c r="U47" s="6">
        <v>156213</v>
      </c>
      <c r="V47" s="45">
        <f t="shared" si="2"/>
        <v>978666.28</v>
      </c>
    </row>
    <row r="48" spans="3:22" ht="15.75">
      <c r="C48" s="4" t="s">
        <v>17</v>
      </c>
      <c r="D48" s="14">
        <v>458320.96</v>
      </c>
      <c r="E48" s="6"/>
      <c r="F48" s="6">
        <v>0</v>
      </c>
      <c r="G48" s="6">
        <v>0</v>
      </c>
      <c r="H48" s="6">
        <v>0</v>
      </c>
      <c r="I48" s="6">
        <v>0</v>
      </c>
      <c r="J48" s="35">
        <f t="shared" si="0"/>
        <v>458320.96</v>
      </c>
      <c r="K48" s="6">
        <v>20000</v>
      </c>
      <c r="L48" s="6"/>
      <c r="M48" s="6"/>
      <c r="N48" s="6">
        <v>0</v>
      </c>
      <c r="O48" s="19">
        <f t="shared" si="1"/>
        <v>478320.96</v>
      </c>
      <c r="P48" s="6">
        <v>9650</v>
      </c>
      <c r="Q48" s="6">
        <v>78520</v>
      </c>
      <c r="R48" s="6">
        <v>1848</v>
      </c>
      <c r="S48" s="6">
        <v>17352</v>
      </c>
      <c r="T48" s="6"/>
      <c r="U48" s="6">
        <v>107370</v>
      </c>
      <c r="V48" s="45">
        <f t="shared" si="2"/>
        <v>585690.96</v>
      </c>
    </row>
    <row r="49" spans="3:22" ht="15.75">
      <c r="C49" s="4" t="s">
        <v>18</v>
      </c>
      <c r="D49" s="14">
        <v>390641.44</v>
      </c>
      <c r="E49" s="6"/>
      <c r="F49" s="6">
        <v>0</v>
      </c>
      <c r="G49" s="6">
        <v>0</v>
      </c>
      <c r="H49" s="6">
        <v>320</v>
      </c>
      <c r="I49" s="6">
        <v>0</v>
      </c>
      <c r="J49" s="35">
        <f t="shared" si="0"/>
        <v>390961.44</v>
      </c>
      <c r="K49" s="6">
        <v>20000</v>
      </c>
      <c r="L49" s="6"/>
      <c r="M49" s="6"/>
      <c r="N49" s="6">
        <v>0</v>
      </c>
      <c r="O49" s="19">
        <f t="shared" si="1"/>
        <v>410961.44</v>
      </c>
      <c r="P49" s="6">
        <v>8225</v>
      </c>
      <c r="Q49" s="6">
        <v>91520</v>
      </c>
      <c r="R49" s="6">
        <v>1540</v>
      </c>
      <c r="S49" s="6">
        <v>15552</v>
      </c>
      <c r="T49" s="6"/>
      <c r="U49" s="6">
        <v>116837</v>
      </c>
      <c r="V49" s="45">
        <f t="shared" si="2"/>
        <v>527798.44</v>
      </c>
    </row>
    <row r="50" spans="3:22" ht="15.75">
      <c r="C50" s="4" t="s">
        <v>217</v>
      </c>
      <c r="D50" s="14">
        <v>858461.28</v>
      </c>
      <c r="E50" s="6"/>
      <c r="F50" s="6">
        <v>0</v>
      </c>
      <c r="G50" s="6">
        <v>0</v>
      </c>
      <c r="H50" s="6">
        <v>0</v>
      </c>
      <c r="I50" s="6">
        <v>0</v>
      </c>
      <c r="J50" s="35">
        <f t="shared" si="0"/>
        <v>858461.28</v>
      </c>
      <c r="K50" s="6">
        <v>20000</v>
      </c>
      <c r="L50" s="6"/>
      <c r="M50" s="6"/>
      <c r="N50" s="6">
        <v>590</v>
      </c>
      <c r="O50" s="19">
        <f t="shared" si="1"/>
        <v>879051.28</v>
      </c>
      <c r="P50" s="6">
        <v>18075</v>
      </c>
      <c r="Q50" s="6">
        <v>163280</v>
      </c>
      <c r="R50" s="6">
        <v>616</v>
      </c>
      <c r="S50" s="6">
        <v>28080</v>
      </c>
      <c r="T50" s="6"/>
      <c r="U50" s="6">
        <v>210051</v>
      </c>
      <c r="V50" s="45">
        <f t="shared" si="2"/>
        <v>1089102.28</v>
      </c>
    </row>
    <row r="51" spans="3:22" ht="15.75">
      <c r="C51" s="4" t="s">
        <v>152</v>
      </c>
      <c r="D51" s="14">
        <v>795531.2</v>
      </c>
      <c r="E51" s="6"/>
      <c r="F51" s="6">
        <v>0</v>
      </c>
      <c r="G51" s="6">
        <v>0</v>
      </c>
      <c r="H51" s="6">
        <v>0</v>
      </c>
      <c r="I51" s="6">
        <v>7905</v>
      </c>
      <c r="J51" s="35">
        <f t="shared" si="0"/>
        <v>803436.2</v>
      </c>
      <c r="K51" s="6">
        <v>20000</v>
      </c>
      <c r="L51" s="6"/>
      <c r="M51" s="6"/>
      <c r="N51" s="6">
        <v>1050</v>
      </c>
      <c r="O51" s="19">
        <f t="shared" si="1"/>
        <v>824486.2</v>
      </c>
      <c r="P51" s="6">
        <v>16750</v>
      </c>
      <c r="Q51" s="6">
        <v>89960</v>
      </c>
      <c r="R51" s="6">
        <v>9856</v>
      </c>
      <c r="S51" s="6">
        <v>23256</v>
      </c>
      <c r="T51" s="6"/>
      <c r="U51" s="6">
        <v>139822</v>
      </c>
      <c r="V51" s="45">
        <f t="shared" si="2"/>
        <v>964308.2</v>
      </c>
    </row>
    <row r="52" spans="3:22" ht="15.75">
      <c r="C52" s="4" t="s">
        <v>218</v>
      </c>
      <c r="D52" s="14">
        <v>1251477.44</v>
      </c>
      <c r="E52" s="6"/>
      <c r="F52" s="6">
        <v>0</v>
      </c>
      <c r="G52" s="6">
        <v>0</v>
      </c>
      <c r="H52" s="6">
        <v>1920</v>
      </c>
      <c r="I52" s="6">
        <v>0</v>
      </c>
      <c r="J52" s="35">
        <f t="shared" si="0"/>
        <v>1253397.44</v>
      </c>
      <c r="K52" s="6">
        <v>20000</v>
      </c>
      <c r="L52" s="6"/>
      <c r="M52" s="6"/>
      <c r="N52" s="6">
        <v>0</v>
      </c>
      <c r="O52" s="19">
        <f t="shared" si="1"/>
        <v>1273397.44</v>
      </c>
      <c r="P52" s="6">
        <v>26350</v>
      </c>
      <c r="Q52" s="6">
        <v>60320</v>
      </c>
      <c r="R52" s="6"/>
      <c r="S52" s="6">
        <v>42552</v>
      </c>
      <c r="T52" s="6"/>
      <c r="U52" s="6">
        <v>129222</v>
      </c>
      <c r="V52" s="45">
        <f t="shared" si="2"/>
        <v>1402619.44</v>
      </c>
    </row>
    <row r="53" spans="3:22" ht="15.75">
      <c r="C53" s="4" t="s">
        <v>219</v>
      </c>
      <c r="D53" s="14">
        <v>308713.6</v>
      </c>
      <c r="E53" s="6"/>
      <c r="F53" s="6">
        <v>0</v>
      </c>
      <c r="G53" s="6">
        <v>0</v>
      </c>
      <c r="H53" s="6">
        <v>0</v>
      </c>
      <c r="I53" s="6">
        <v>0</v>
      </c>
      <c r="J53" s="35">
        <f t="shared" si="0"/>
        <v>308713.6</v>
      </c>
      <c r="K53" s="6">
        <v>20000</v>
      </c>
      <c r="L53" s="6"/>
      <c r="M53" s="6"/>
      <c r="N53" s="6">
        <v>0</v>
      </c>
      <c r="O53" s="19">
        <f t="shared" si="1"/>
        <v>328713.6</v>
      </c>
      <c r="P53" s="6">
        <v>6500</v>
      </c>
      <c r="Q53" s="6">
        <v>66040</v>
      </c>
      <c r="R53" s="6">
        <v>4620</v>
      </c>
      <c r="S53" s="6">
        <v>11232</v>
      </c>
      <c r="T53" s="6"/>
      <c r="U53" s="6">
        <v>88392</v>
      </c>
      <c r="V53" s="45">
        <f t="shared" si="2"/>
        <v>417105.6</v>
      </c>
    </row>
    <row r="54" spans="3:22" ht="15.75">
      <c r="C54" s="4" t="s">
        <v>153</v>
      </c>
      <c r="D54" s="14">
        <v>518876.32</v>
      </c>
      <c r="E54" s="6"/>
      <c r="F54" s="6">
        <v>0</v>
      </c>
      <c r="G54" s="6">
        <v>0</v>
      </c>
      <c r="H54" s="6">
        <v>640</v>
      </c>
      <c r="I54" s="6">
        <v>0</v>
      </c>
      <c r="J54" s="35">
        <f t="shared" si="0"/>
        <v>519516.32</v>
      </c>
      <c r="K54" s="6">
        <v>20000</v>
      </c>
      <c r="L54" s="6"/>
      <c r="M54" s="6"/>
      <c r="N54" s="6">
        <v>850</v>
      </c>
      <c r="O54" s="19">
        <f t="shared" si="1"/>
        <v>540366.3200000001</v>
      </c>
      <c r="P54" s="6">
        <v>10925</v>
      </c>
      <c r="Q54" s="6">
        <v>67080</v>
      </c>
      <c r="R54" s="6"/>
      <c r="S54" s="6">
        <v>13032</v>
      </c>
      <c r="T54" s="6"/>
      <c r="U54" s="6">
        <v>91037</v>
      </c>
      <c r="V54" s="45">
        <f t="shared" si="2"/>
        <v>631403.3200000001</v>
      </c>
    </row>
    <row r="55" spans="3:22" ht="15.75">
      <c r="C55" s="4" t="s">
        <v>19</v>
      </c>
      <c r="D55" s="14">
        <v>294465.28</v>
      </c>
      <c r="E55" s="6"/>
      <c r="F55" s="6">
        <v>0</v>
      </c>
      <c r="G55" s="6">
        <v>0</v>
      </c>
      <c r="H55" s="6">
        <v>0</v>
      </c>
      <c r="I55" s="6">
        <v>21080</v>
      </c>
      <c r="J55" s="35">
        <f t="shared" si="0"/>
        <v>315545.28</v>
      </c>
      <c r="K55" s="6">
        <v>20000</v>
      </c>
      <c r="L55" s="6"/>
      <c r="M55" s="6"/>
      <c r="N55" s="6">
        <v>0</v>
      </c>
      <c r="O55" s="19">
        <f t="shared" si="1"/>
        <v>335545.28</v>
      </c>
      <c r="P55" s="6">
        <v>6200</v>
      </c>
      <c r="Q55" s="6">
        <v>61360</v>
      </c>
      <c r="R55" s="6">
        <v>5852</v>
      </c>
      <c r="S55" s="6">
        <v>10440</v>
      </c>
      <c r="T55" s="6"/>
      <c r="U55" s="6">
        <v>83852</v>
      </c>
      <c r="V55" s="45">
        <f t="shared" si="2"/>
        <v>419397.28</v>
      </c>
    </row>
    <row r="56" spans="3:22" ht="15.75">
      <c r="C56" s="4" t="s">
        <v>20</v>
      </c>
      <c r="D56" s="14">
        <v>256469.76</v>
      </c>
      <c r="E56" s="6"/>
      <c r="F56" s="6">
        <v>0</v>
      </c>
      <c r="G56" s="6">
        <v>0</v>
      </c>
      <c r="H56" s="6">
        <v>7360</v>
      </c>
      <c r="I56" s="6">
        <v>0</v>
      </c>
      <c r="J56" s="35">
        <f t="shared" si="0"/>
        <v>263829.76</v>
      </c>
      <c r="K56" s="6">
        <v>20000</v>
      </c>
      <c r="L56" s="6"/>
      <c r="M56" s="6"/>
      <c r="N56" s="6">
        <v>0</v>
      </c>
      <c r="O56" s="19">
        <f t="shared" si="1"/>
        <v>283829.76</v>
      </c>
      <c r="P56" s="6">
        <v>5400</v>
      </c>
      <c r="Q56" s="6">
        <v>35880</v>
      </c>
      <c r="R56" s="6">
        <v>1848</v>
      </c>
      <c r="S56" s="6">
        <v>8568</v>
      </c>
      <c r="T56" s="6"/>
      <c r="U56" s="6">
        <v>51696</v>
      </c>
      <c r="V56" s="45">
        <f t="shared" si="2"/>
        <v>335525.76</v>
      </c>
    </row>
    <row r="57" spans="3:22" ht="15.75">
      <c r="C57" s="4" t="s">
        <v>220</v>
      </c>
      <c r="D57" s="14">
        <v>515314.24</v>
      </c>
      <c r="E57" s="6"/>
      <c r="F57" s="6">
        <v>0</v>
      </c>
      <c r="G57" s="6">
        <v>0</v>
      </c>
      <c r="H57" s="6">
        <v>3200</v>
      </c>
      <c r="I57" s="6">
        <v>0</v>
      </c>
      <c r="J57" s="35">
        <f t="shared" si="0"/>
        <v>518514.24</v>
      </c>
      <c r="K57" s="6">
        <v>20000</v>
      </c>
      <c r="L57" s="6"/>
      <c r="M57" s="6"/>
      <c r="N57" s="6">
        <v>1260</v>
      </c>
      <c r="O57" s="19">
        <f t="shared" si="1"/>
        <v>539774.24</v>
      </c>
      <c r="P57" s="6">
        <v>10850</v>
      </c>
      <c r="Q57" s="6">
        <v>51480</v>
      </c>
      <c r="R57" s="6">
        <v>5236</v>
      </c>
      <c r="S57" s="6">
        <v>12600</v>
      </c>
      <c r="T57" s="6"/>
      <c r="U57" s="6">
        <v>80166</v>
      </c>
      <c r="V57" s="45">
        <f t="shared" si="2"/>
        <v>619940.24</v>
      </c>
    </row>
    <row r="58" spans="3:22" ht="15.75">
      <c r="C58" s="4" t="s">
        <v>21</v>
      </c>
      <c r="D58" s="14">
        <v>377580.48</v>
      </c>
      <c r="E58" s="6"/>
      <c r="F58" s="6">
        <v>0</v>
      </c>
      <c r="G58" s="6">
        <v>0</v>
      </c>
      <c r="H58" s="6">
        <v>0</v>
      </c>
      <c r="I58" s="6">
        <v>0</v>
      </c>
      <c r="J58" s="35">
        <f t="shared" si="0"/>
        <v>377580.48</v>
      </c>
      <c r="K58" s="6">
        <v>20000</v>
      </c>
      <c r="L58" s="6"/>
      <c r="M58" s="6"/>
      <c r="N58" s="6">
        <v>0</v>
      </c>
      <c r="O58" s="19">
        <f t="shared" si="1"/>
        <v>397580.48</v>
      </c>
      <c r="P58" s="6">
        <v>7950</v>
      </c>
      <c r="Q58" s="6">
        <v>84760</v>
      </c>
      <c r="R58" s="6"/>
      <c r="S58" s="6">
        <v>15120</v>
      </c>
      <c r="T58" s="6"/>
      <c r="U58" s="6">
        <v>107830</v>
      </c>
      <c r="V58" s="45">
        <f t="shared" si="2"/>
        <v>505410.48</v>
      </c>
    </row>
    <row r="59" spans="3:22" ht="15.75">
      <c r="C59" s="4" t="s">
        <v>221</v>
      </c>
      <c r="D59" s="14">
        <v>512939.52</v>
      </c>
      <c r="E59" s="6"/>
      <c r="F59" s="6">
        <v>0</v>
      </c>
      <c r="G59" s="6">
        <v>0</v>
      </c>
      <c r="H59" s="6">
        <v>0</v>
      </c>
      <c r="I59" s="6">
        <v>2635</v>
      </c>
      <c r="J59" s="35">
        <f t="shared" si="0"/>
        <v>515574.52</v>
      </c>
      <c r="K59" s="6">
        <v>20000</v>
      </c>
      <c r="L59" s="6"/>
      <c r="M59" s="6"/>
      <c r="N59" s="6">
        <v>0</v>
      </c>
      <c r="O59" s="19">
        <f t="shared" si="1"/>
        <v>535574.52</v>
      </c>
      <c r="P59" s="6">
        <v>10800</v>
      </c>
      <c r="Q59" s="6">
        <v>90480</v>
      </c>
      <c r="R59" s="6">
        <v>7700</v>
      </c>
      <c r="S59" s="6">
        <v>19944</v>
      </c>
      <c r="T59" s="6"/>
      <c r="U59" s="6">
        <v>128924</v>
      </c>
      <c r="V59" s="45">
        <f t="shared" si="2"/>
        <v>664498.52</v>
      </c>
    </row>
    <row r="60" spans="3:22" ht="15.75">
      <c r="C60" s="4" t="s">
        <v>222</v>
      </c>
      <c r="D60" s="14">
        <v>1038940</v>
      </c>
      <c r="E60" s="6"/>
      <c r="F60" s="6">
        <v>0</v>
      </c>
      <c r="G60" s="6">
        <v>0</v>
      </c>
      <c r="H60" s="6">
        <v>0</v>
      </c>
      <c r="I60" s="6">
        <v>2635</v>
      </c>
      <c r="J60" s="35">
        <f t="shared" si="0"/>
        <v>1041575</v>
      </c>
      <c r="K60" s="6">
        <v>20000</v>
      </c>
      <c r="L60" s="6"/>
      <c r="M60" s="6"/>
      <c r="N60" s="6">
        <v>1160</v>
      </c>
      <c r="O60" s="19">
        <f t="shared" si="1"/>
        <v>1062735</v>
      </c>
      <c r="P60" s="6">
        <v>21875</v>
      </c>
      <c r="Q60" s="6">
        <v>141440</v>
      </c>
      <c r="R60" s="6">
        <v>1232</v>
      </c>
      <c r="S60" s="6">
        <v>33696</v>
      </c>
      <c r="T60" s="6"/>
      <c r="U60" s="6">
        <v>198243</v>
      </c>
      <c r="V60" s="45">
        <f t="shared" si="2"/>
        <v>1260978</v>
      </c>
    </row>
    <row r="61" spans="3:22" ht="15.75">
      <c r="C61" s="4" t="s">
        <v>22</v>
      </c>
      <c r="D61" s="14">
        <v>1182610.56</v>
      </c>
      <c r="E61" s="6">
        <v>270000</v>
      </c>
      <c r="F61" s="6">
        <v>0</v>
      </c>
      <c r="G61" s="6">
        <v>0</v>
      </c>
      <c r="H61" s="6">
        <v>0</v>
      </c>
      <c r="I61" s="6">
        <v>0</v>
      </c>
      <c r="J61" s="35">
        <f t="shared" si="0"/>
        <v>1452610.56</v>
      </c>
      <c r="K61" s="6">
        <v>20000</v>
      </c>
      <c r="L61" s="6"/>
      <c r="M61" s="6"/>
      <c r="N61" s="6">
        <v>3210</v>
      </c>
      <c r="O61" s="19">
        <f t="shared" si="1"/>
        <v>1475820.56</v>
      </c>
      <c r="P61" s="6">
        <v>27900</v>
      </c>
      <c r="Q61" s="6">
        <v>104000</v>
      </c>
      <c r="R61" s="6">
        <v>3696</v>
      </c>
      <c r="S61" s="6">
        <v>29808</v>
      </c>
      <c r="T61" s="6"/>
      <c r="U61" s="6">
        <v>165404</v>
      </c>
      <c r="V61" s="45">
        <f t="shared" si="2"/>
        <v>1641224.56</v>
      </c>
    </row>
    <row r="62" spans="3:22" ht="15.75">
      <c r="C62" s="4" t="s">
        <v>223</v>
      </c>
      <c r="D62" s="14">
        <v>394203.52</v>
      </c>
      <c r="E62" s="6"/>
      <c r="F62" s="6">
        <v>0</v>
      </c>
      <c r="G62" s="6">
        <v>0</v>
      </c>
      <c r="H62" s="6">
        <v>7360</v>
      </c>
      <c r="I62" s="6">
        <v>0</v>
      </c>
      <c r="J62" s="35">
        <f t="shared" si="0"/>
        <v>401563.52</v>
      </c>
      <c r="K62" s="6">
        <v>20000</v>
      </c>
      <c r="L62" s="6"/>
      <c r="M62" s="6"/>
      <c r="N62" s="6">
        <v>1600</v>
      </c>
      <c r="O62" s="19">
        <f t="shared" si="1"/>
        <v>423163.52</v>
      </c>
      <c r="P62" s="6">
        <v>8300</v>
      </c>
      <c r="Q62" s="6">
        <v>13520</v>
      </c>
      <c r="R62" s="6">
        <v>308</v>
      </c>
      <c r="S62" s="6">
        <v>4392</v>
      </c>
      <c r="T62" s="6"/>
      <c r="U62" s="6">
        <v>26520</v>
      </c>
      <c r="V62" s="45">
        <f t="shared" si="2"/>
        <v>449683.52</v>
      </c>
    </row>
    <row r="63" spans="3:22" ht="15.75">
      <c r="C63" s="4" t="s">
        <v>23</v>
      </c>
      <c r="D63" s="14">
        <v>585368.48</v>
      </c>
      <c r="E63" s="6"/>
      <c r="F63" s="6">
        <v>0</v>
      </c>
      <c r="G63" s="6">
        <v>0</v>
      </c>
      <c r="H63" s="6">
        <v>320</v>
      </c>
      <c r="I63" s="6">
        <v>0</v>
      </c>
      <c r="J63" s="35">
        <f t="shared" si="0"/>
        <v>585688.48</v>
      </c>
      <c r="K63" s="6">
        <v>20000</v>
      </c>
      <c r="L63" s="6"/>
      <c r="M63" s="6"/>
      <c r="N63" s="6">
        <v>0</v>
      </c>
      <c r="O63" s="19">
        <f t="shared" si="1"/>
        <v>605688.48</v>
      </c>
      <c r="P63" s="6">
        <v>12325</v>
      </c>
      <c r="Q63" s="6">
        <v>91000</v>
      </c>
      <c r="R63" s="6">
        <v>1848</v>
      </c>
      <c r="S63" s="6">
        <v>20376</v>
      </c>
      <c r="T63" s="6"/>
      <c r="U63" s="6">
        <v>125549</v>
      </c>
      <c r="V63" s="45">
        <f t="shared" si="2"/>
        <v>731237.48</v>
      </c>
    </row>
    <row r="64" spans="3:22" ht="15.75">
      <c r="C64" s="4" t="s">
        <v>224</v>
      </c>
      <c r="D64" s="14">
        <v>220848.96</v>
      </c>
      <c r="E64" s="6"/>
      <c r="F64" s="6">
        <v>0</v>
      </c>
      <c r="G64" s="6">
        <v>0</v>
      </c>
      <c r="H64" s="6">
        <v>5440</v>
      </c>
      <c r="I64" s="6">
        <v>7905</v>
      </c>
      <c r="J64" s="35">
        <f t="shared" si="0"/>
        <v>234193.96</v>
      </c>
      <c r="K64" s="6">
        <v>20000</v>
      </c>
      <c r="L64" s="6"/>
      <c r="M64" s="6"/>
      <c r="N64" s="6">
        <v>1860</v>
      </c>
      <c r="O64" s="19">
        <f t="shared" si="1"/>
        <v>256053.96</v>
      </c>
      <c r="P64" s="6">
        <v>4650</v>
      </c>
      <c r="Q64" s="6"/>
      <c r="R64" s="6"/>
      <c r="S64" s="6"/>
      <c r="T64" s="6"/>
      <c r="U64" s="6">
        <v>4650</v>
      </c>
      <c r="V64" s="45">
        <f t="shared" si="2"/>
        <v>260703.96</v>
      </c>
    </row>
    <row r="65" spans="3:22" ht="15.75">
      <c r="C65" s="4" t="s">
        <v>24</v>
      </c>
      <c r="D65" s="14">
        <v>359770.08</v>
      </c>
      <c r="E65" s="6"/>
      <c r="F65" s="6">
        <v>0</v>
      </c>
      <c r="G65" s="6">
        <v>0</v>
      </c>
      <c r="H65" s="6">
        <v>1600</v>
      </c>
      <c r="I65" s="6">
        <v>0</v>
      </c>
      <c r="J65" s="35">
        <f aca="true" t="shared" si="3" ref="J65:J121">SUM(D65:I65)</f>
        <v>361370.08</v>
      </c>
      <c r="K65" s="6">
        <v>20000</v>
      </c>
      <c r="L65" s="6">
        <v>21560</v>
      </c>
      <c r="M65" s="6"/>
      <c r="N65" s="6">
        <v>880</v>
      </c>
      <c r="O65" s="19">
        <f aca="true" t="shared" si="4" ref="O65:O122">SUM(J65:N65)</f>
        <v>403810.08</v>
      </c>
      <c r="P65" s="6">
        <v>7575</v>
      </c>
      <c r="Q65" s="6">
        <v>27040</v>
      </c>
      <c r="R65" s="6">
        <v>924</v>
      </c>
      <c r="S65" s="6">
        <v>8856</v>
      </c>
      <c r="T65" s="6"/>
      <c r="U65" s="6">
        <v>44395</v>
      </c>
      <c r="V65" s="45">
        <f aca="true" t="shared" si="5" ref="V65:V122">O65+U65</f>
        <v>448205.08</v>
      </c>
    </row>
    <row r="66" spans="3:22" ht="15.75">
      <c r="C66" s="4" t="s">
        <v>25</v>
      </c>
      <c r="D66" s="14">
        <v>106862.4</v>
      </c>
      <c r="E66" s="6"/>
      <c r="F66" s="6">
        <v>0</v>
      </c>
      <c r="G66" s="6">
        <v>0</v>
      </c>
      <c r="H66" s="6">
        <v>0</v>
      </c>
      <c r="I66" s="6">
        <v>0</v>
      </c>
      <c r="J66" s="35">
        <f t="shared" si="3"/>
        <v>106862.4</v>
      </c>
      <c r="K66" s="6">
        <v>20000</v>
      </c>
      <c r="L66" s="6">
        <v>10800</v>
      </c>
      <c r="M66" s="6">
        <v>9000</v>
      </c>
      <c r="N66" s="6">
        <v>0</v>
      </c>
      <c r="O66" s="19">
        <f t="shared" si="4"/>
        <v>146662.4</v>
      </c>
      <c r="P66" s="6">
        <v>2250</v>
      </c>
      <c r="Q66" s="6">
        <v>18200</v>
      </c>
      <c r="R66" s="6"/>
      <c r="S66" s="6">
        <v>3312</v>
      </c>
      <c r="T66" s="6"/>
      <c r="U66" s="6">
        <v>23762</v>
      </c>
      <c r="V66" s="45">
        <f t="shared" si="5"/>
        <v>170424.4</v>
      </c>
    </row>
    <row r="67" spans="3:22" ht="15.75">
      <c r="C67" s="4" t="s">
        <v>26</v>
      </c>
      <c r="D67" s="14">
        <v>397765.6</v>
      </c>
      <c r="E67" s="6"/>
      <c r="F67" s="6">
        <v>0</v>
      </c>
      <c r="G67" s="6">
        <v>0</v>
      </c>
      <c r="H67" s="6">
        <v>1600</v>
      </c>
      <c r="I67" s="6">
        <v>0</v>
      </c>
      <c r="J67" s="35">
        <f t="shared" si="3"/>
        <v>399365.6</v>
      </c>
      <c r="K67" s="6">
        <v>20000</v>
      </c>
      <c r="L67" s="6">
        <v>23450</v>
      </c>
      <c r="M67" s="6"/>
      <c r="N67" s="6">
        <v>850</v>
      </c>
      <c r="O67" s="19">
        <f t="shared" si="4"/>
        <v>443665.6</v>
      </c>
      <c r="P67" s="6">
        <v>8375</v>
      </c>
      <c r="Q67" s="6">
        <v>37440</v>
      </c>
      <c r="R67" s="6">
        <v>3388</v>
      </c>
      <c r="S67" s="6">
        <v>9288</v>
      </c>
      <c r="T67" s="6"/>
      <c r="U67" s="6">
        <v>58491</v>
      </c>
      <c r="V67" s="45">
        <f t="shared" si="5"/>
        <v>502156.6</v>
      </c>
    </row>
    <row r="68" spans="3:22" ht="15.75">
      <c r="C68" s="4" t="s">
        <v>27</v>
      </c>
      <c r="D68" s="14">
        <v>93801.44</v>
      </c>
      <c r="E68" s="6"/>
      <c r="F68" s="6">
        <v>0</v>
      </c>
      <c r="G68" s="6">
        <v>0</v>
      </c>
      <c r="H68" s="6">
        <v>0</v>
      </c>
      <c r="I68" s="6">
        <v>0</v>
      </c>
      <c r="J68" s="35">
        <f t="shared" si="3"/>
        <v>93801.44</v>
      </c>
      <c r="K68" s="6">
        <v>20000</v>
      </c>
      <c r="L68" s="6">
        <v>9480</v>
      </c>
      <c r="M68" s="6">
        <v>7900</v>
      </c>
      <c r="N68" s="6">
        <v>0</v>
      </c>
      <c r="O68" s="19">
        <f t="shared" si="4"/>
        <v>131181.44</v>
      </c>
      <c r="P68" s="6">
        <v>1975</v>
      </c>
      <c r="Q68" s="6">
        <v>13000</v>
      </c>
      <c r="R68" s="6"/>
      <c r="S68" s="6">
        <v>3024</v>
      </c>
      <c r="T68" s="6"/>
      <c r="U68" s="6">
        <v>17999</v>
      </c>
      <c r="V68" s="45">
        <f t="shared" si="5"/>
        <v>149180.44</v>
      </c>
    </row>
    <row r="69" spans="3:22" ht="15.75">
      <c r="C69" s="4" t="s">
        <v>154</v>
      </c>
      <c r="D69" s="14">
        <v>260031.84</v>
      </c>
      <c r="E69" s="6"/>
      <c r="F69" s="6">
        <v>0</v>
      </c>
      <c r="G69" s="6">
        <v>0</v>
      </c>
      <c r="H69" s="6">
        <v>0</v>
      </c>
      <c r="I69" s="6">
        <v>0</v>
      </c>
      <c r="J69" s="35">
        <f t="shared" si="3"/>
        <v>260031.84</v>
      </c>
      <c r="K69" s="6">
        <v>20000</v>
      </c>
      <c r="L69" s="6">
        <v>24090</v>
      </c>
      <c r="M69" s="6"/>
      <c r="N69" s="6">
        <v>0</v>
      </c>
      <c r="O69" s="19">
        <f t="shared" si="4"/>
        <v>304121.83999999997</v>
      </c>
      <c r="P69" s="6">
        <v>5475</v>
      </c>
      <c r="Q69" s="6">
        <v>25480</v>
      </c>
      <c r="R69" s="6">
        <v>308</v>
      </c>
      <c r="S69" s="6">
        <v>8424</v>
      </c>
      <c r="T69" s="6"/>
      <c r="U69" s="6">
        <v>39687</v>
      </c>
      <c r="V69" s="45">
        <f t="shared" si="5"/>
        <v>343808.83999999997</v>
      </c>
    </row>
    <row r="70" spans="3:22" ht="15.75">
      <c r="C70" s="4" t="s">
        <v>28</v>
      </c>
      <c r="D70" s="14">
        <v>119923.36</v>
      </c>
      <c r="E70" s="6"/>
      <c r="F70" s="6">
        <v>0</v>
      </c>
      <c r="G70" s="6">
        <v>0</v>
      </c>
      <c r="H70" s="6">
        <v>0</v>
      </c>
      <c r="I70" s="6">
        <v>0</v>
      </c>
      <c r="J70" s="35">
        <f t="shared" si="3"/>
        <v>119923.36</v>
      </c>
      <c r="K70" s="6">
        <v>20000</v>
      </c>
      <c r="L70" s="6">
        <v>12120</v>
      </c>
      <c r="M70" s="6">
        <v>5050</v>
      </c>
      <c r="N70" s="6">
        <v>0</v>
      </c>
      <c r="O70" s="19">
        <f t="shared" si="4"/>
        <v>157093.36</v>
      </c>
      <c r="P70" s="6">
        <v>2525</v>
      </c>
      <c r="Q70" s="6">
        <v>26000</v>
      </c>
      <c r="R70" s="6"/>
      <c r="S70" s="6">
        <v>4896</v>
      </c>
      <c r="T70" s="6"/>
      <c r="U70" s="6">
        <v>33421</v>
      </c>
      <c r="V70" s="45">
        <f t="shared" si="5"/>
        <v>190514.36</v>
      </c>
    </row>
    <row r="71" spans="3:22" ht="15.75">
      <c r="C71" s="4" t="s">
        <v>155</v>
      </c>
      <c r="D71" s="14">
        <v>580619.04</v>
      </c>
      <c r="E71" s="6"/>
      <c r="F71" s="6">
        <v>0</v>
      </c>
      <c r="G71" s="6">
        <v>0</v>
      </c>
      <c r="H71" s="6">
        <v>0</v>
      </c>
      <c r="I71" s="6">
        <v>0</v>
      </c>
      <c r="J71" s="35">
        <f t="shared" si="3"/>
        <v>580619.04</v>
      </c>
      <c r="K71" s="6">
        <v>20000</v>
      </c>
      <c r="L71" s="6">
        <v>24450</v>
      </c>
      <c r="M71" s="6"/>
      <c r="N71" s="6">
        <v>0</v>
      </c>
      <c r="O71" s="19">
        <f t="shared" si="4"/>
        <v>625069.04</v>
      </c>
      <c r="P71" s="6">
        <v>12225</v>
      </c>
      <c r="Q71" s="6">
        <v>63440</v>
      </c>
      <c r="R71" s="6">
        <v>924</v>
      </c>
      <c r="S71" s="6">
        <v>19080</v>
      </c>
      <c r="T71" s="6"/>
      <c r="U71" s="6">
        <v>95669</v>
      </c>
      <c r="V71" s="45">
        <f t="shared" si="5"/>
        <v>720738.04</v>
      </c>
    </row>
    <row r="72" spans="3:22" ht="15.75">
      <c r="C72" s="4" t="s">
        <v>156</v>
      </c>
      <c r="D72" s="14">
        <v>539061.44</v>
      </c>
      <c r="E72" s="6"/>
      <c r="F72" s="6">
        <v>0</v>
      </c>
      <c r="G72" s="6">
        <v>0</v>
      </c>
      <c r="H72" s="6">
        <v>3520</v>
      </c>
      <c r="I72" s="6">
        <v>2635</v>
      </c>
      <c r="J72" s="35">
        <f t="shared" si="3"/>
        <v>545216.44</v>
      </c>
      <c r="K72" s="6">
        <v>20000</v>
      </c>
      <c r="L72" s="6"/>
      <c r="M72" s="6"/>
      <c r="N72" s="6">
        <v>2300</v>
      </c>
      <c r="O72" s="19">
        <f t="shared" si="4"/>
        <v>567516.44</v>
      </c>
      <c r="P72" s="6">
        <v>11350</v>
      </c>
      <c r="Q72" s="6">
        <v>41600</v>
      </c>
      <c r="R72" s="6">
        <v>4004</v>
      </c>
      <c r="S72" s="6">
        <v>9216</v>
      </c>
      <c r="T72" s="6"/>
      <c r="U72" s="6">
        <v>66170</v>
      </c>
      <c r="V72" s="45">
        <f t="shared" si="5"/>
        <v>633686.44</v>
      </c>
    </row>
    <row r="73" spans="3:22" ht="15.75">
      <c r="C73" s="4" t="s">
        <v>225</v>
      </c>
      <c r="D73" s="14">
        <v>1279974.08</v>
      </c>
      <c r="E73" s="6"/>
      <c r="F73" s="6">
        <v>0</v>
      </c>
      <c r="G73" s="6">
        <v>0</v>
      </c>
      <c r="H73" s="6">
        <v>1600</v>
      </c>
      <c r="I73" s="6">
        <v>2635</v>
      </c>
      <c r="J73" s="35">
        <f t="shared" si="3"/>
        <v>1284209.08</v>
      </c>
      <c r="K73" s="6">
        <v>20000</v>
      </c>
      <c r="L73" s="6"/>
      <c r="M73" s="6"/>
      <c r="N73" s="6">
        <v>6430</v>
      </c>
      <c r="O73" s="19">
        <f t="shared" si="4"/>
        <v>1310639.08</v>
      </c>
      <c r="P73" s="6">
        <v>26950</v>
      </c>
      <c r="Q73" s="6">
        <v>92560</v>
      </c>
      <c r="R73" s="6">
        <v>1540</v>
      </c>
      <c r="S73" s="6">
        <v>18720</v>
      </c>
      <c r="T73" s="6"/>
      <c r="U73" s="6">
        <v>139770</v>
      </c>
      <c r="V73" s="45">
        <f t="shared" si="5"/>
        <v>1450409.08</v>
      </c>
    </row>
    <row r="74" spans="3:22" ht="15.75">
      <c r="C74" s="4" t="s">
        <v>29</v>
      </c>
      <c r="D74" s="14">
        <v>757535.68</v>
      </c>
      <c r="E74" s="6"/>
      <c r="F74" s="6">
        <v>0</v>
      </c>
      <c r="G74" s="6">
        <v>0</v>
      </c>
      <c r="H74" s="6">
        <v>0</v>
      </c>
      <c r="I74" s="6">
        <v>2635</v>
      </c>
      <c r="J74" s="35">
        <f t="shared" si="3"/>
        <v>760170.68</v>
      </c>
      <c r="K74" s="6">
        <v>20000</v>
      </c>
      <c r="L74" s="6"/>
      <c r="M74" s="6"/>
      <c r="N74" s="6">
        <v>0</v>
      </c>
      <c r="O74" s="19">
        <f t="shared" si="4"/>
        <v>780170.68</v>
      </c>
      <c r="P74" s="6">
        <v>15950</v>
      </c>
      <c r="Q74" s="6">
        <v>95160</v>
      </c>
      <c r="R74" s="6">
        <v>2464</v>
      </c>
      <c r="S74" s="6">
        <v>23976</v>
      </c>
      <c r="T74" s="6"/>
      <c r="U74" s="6">
        <v>137550</v>
      </c>
      <c r="V74" s="45">
        <f t="shared" si="5"/>
        <v>917720.68</v>
      </c>
    </row>
    <row r="75" spans="3:22" ht="15.75">
      <c r="C75" s="4" t="s">
        <v>157</v>
      </c>
      <c r="D75" s="14">
        <v>803842.72</v>
      </c>
      <c r="E75" s="6"/>
      <c r="F75" s="6">
        <v>0</v>
      </c>
      <c r="G75" s="6">
        <v>0</v>
      </c>
      <c r="H75" s="6">
        <v>0</v>
      </c>
      <c r="I75" s="6">
        <v>2635</v>
      </c>
      <c r="J75" s="35">
        <f t="shared" si="3"/>
        <v>806477.72</v>
      </c>
      <c r="K75" s="6">
        <v>20000</v>
      </c>
      <c r="L75" s="6"/>
      <c r="M75" s="6"/>
      <c r="N75" s="6">
        <v>0</v>
      </c>
      <c r="O75" s="19">
        <f t="shared" si="4"/>
        <v>826477.72</v>
      </c>
      <c r="P75" s="6">
        <v>16925</v>
      </c>
      <c r="Q75" s="6">
        <v>68120</v>
      </c>
      <c r="R75" s="6">
        <v>616</v>
      </c>
      <c r="S75" s="6">
        <v>28656</v>
      </c>
      <c r="T75" s="6"/>
      <c r="U75" s="6">
        <v>114317</v>
      </c>
      <c r="V75" s="45">
        <f t="shared" si="5"/>
        <v>940794.72</v>
      </c>
    </row>
    <row r="76" spans="3:22" ht="15.75">
      <c r="C76" s="4" t="s">
        <v>30</v>
      </c>
      <c r="D76" s="14">
        <v>315837.76</v>
      </c>
      <c r="E76" s="6"/>
      <c r="F76" s="6">
        <v>0</v>
      </c>
      <c r="G76" s="6">
        <v>0</v>
      </c>
      <c r="H76" s="6">
        <v>0</v>
      </c>
      <c r="I76" s="6">
        <v>10540</v>
      </c>
      <c r="J76" s="35">
        <f t="shared" si="3"/>
        <v>326377.76</v>
      </c>
      <c r="K76" s="6">
        <v>20000</v>
      </c>
      <c r="L76" s="6"/>
      <c r="M76" s="6"/>
      <c r="N76" s="6">
        <v>0</v>
      </c>
      <c r="O76" s="19">
        <f t="shared" si="4"/>
        <v>346377.76</v>
      </c>
      <c r="P76" s="6">
        <v>6650</v>
      </c>
      <c r="Q76" s="6">
        <v>65520</v>
      </c>
      <c r="R76" s="6">
        <v>4004</v>
      </c>
      <c r="S76" s="6">
        <v>12168</v>
      </c>
      <c r="T76" s="6"/>
      <c r="U76" s="6">
        <v>88342</v>
      </c>
      <c r="V76" s="45">
        <f t="shared" si="5"/>
        <v>434719.76</v>
      </c>
    </row>
    <row r="77" spans="3:22" ht="15.75">
      <c r="C77" s="4" t="s">
        <v>158</v>
      </c>
      <c r="D77" s="14">
        <v>376393.12</v>
      </c>
      <c r="E77" s="6"/>
      <c r="F77" s="6">
        <v>0</v>
      </c>
      <c r="G77" s="6">
        <v>0</v>
      </c>
      <c r="H77" s="6">
        <v>0</v>
      </c>
      <c r="I77" s="6">
        <v>0</v>
      </c>
      <c r="J77" s="35">
        <f t="shared" si="3"/>
        <v>376393.12</v>
      </c>
      <c r="K77" s="6">
        <v>20000</v>
      </c>
      <c r="L77" s="6">
        <v>22190</v>
      </c>
      <c r="M77" s="6"/>
      <c r="N77" s="6">
        <v>0</v>
      </c>
      <c r="O77" s="19">
        <f t="shared" si="4"/>
        <v>418583.12</v>
      </c>
      <c r="P77" s="6">
        <v>7925</v>
      </c>
      <c r="Q77" s="6">
        <v>38480</v>
      </c>
      <c r="R77" s="6">
        <v>3388</v>
      </c>
      <c r="S77" s="6">
        <v>12744</v>
      </c>
      <c r="T77" s="6"/>
      <c r="U77" s="6">
        <v>62537</v>
      </c>
      <c r="V77" s="45">
        <f t="shared" si="5"/>
        <v>481120.12</v>
      </c>
    </row>
    <row r="78" spans="3:22" ht="15.75">
      <c r="C78" s="4" t="s">
        <v>31</v>
      </c>
      <c r="D78" s="14">
        <v>238659.36</v>
      </c>
      <c r="E78" s="6"/>
      <c r="F78" s="6">
        <v>0</v>
      </c>
      <c r="G78" s="6">
        <v>0</v>
      </c>
      <c r="H78" s="6">
        <v>4160</v>
      </c>
      <c r="I78" s="6">
        <v>2635</v>
      </c>
      <c r="J78" s="35">
        <f t="shared" si="3"/>
        <v>245454.36</v>
      </c>
      <c r="K78" s="6">
        <v>20000</v>
      </c>
      <c r="L78" s="6"/>
      <c r="M78" s="6"/>
      <c r="N78" s="6">
        <v>450</v>
      </c>
      <c r="O78" s="19">
        <f t="shared" si="4"/>
        <v>265904.36</v>
      </c>
      <c r="P78" s="6">
        <v>5025</v>
      </c>
      <c r="Q78" s="6">
        <v>24960</v>
      </c>
      <c r="R78" s="6">
        <v>924</v>
      </c>
      <c r="S78" s="6">
        <v>4752</v>
      </c>
      <c r="T78" s="6"/>
      <c r="U78" s="6">
        <v>35661</v>
      </c>
      <c r="V78" s="45">
        <f t="shared" si="5"/>
        <v>301565.36</v>
      </c>
    </row>
    <row r="79" spans="3:22" ht="15.75">
      <c r="C79" s="4" t="s">
        <v>32</v>
      </c>
      <c r="D79" s="14">
        <v>877459.04</v>
      </c>
      <c r="E79" s="6"/>
      <c r="F79" s="6">
        <v>0</v>
      </c>
      <c r="G79" s="6">
        <v>0</v>
      </c>
      <c r="H79" s="6">
        <v>0</v>
      </c>
      <c r="I79" s="6">
        <v>0</v>
      </c>
      <c r="J79" s="35">
        <f t="shared" si="3"/>
        <v>877459.04</v>
      </c>
      <c r="K79" s="6">
        <v>20000</v>
      </c>
      <c r="L79" s="6"/>
      <c r="M79" s="6"/>
      <c r="N79" s="6">
        <v>0</v>
      </c>
      <c r="O79" s="19">
        <f t="shared" si="4"/>
        <v>897459.04</v>
      </c>
      <c r="P79" s="6">
        <v>18475</v>
      </c>
      <c r="Q79" s="6">
        <v>133120</v>
      </c>
      <c r="R79" s="6">
        <v>1540</v>
      </c>
      <c r="S79" s="6">
        <v>29592</v>
      </c>
      <c r="T79" s="6"/>
      <c r="U79" s="6">
        <v>182727</v>
      </c>
      <c r="V79" s="45">
        <f t="shared" si="5"/>
        <v>1080186.04</v>
      </c>
    </row>
    <row r="80" spans="3:22" ht="15.75">
      <c r="C80" s="4" t="s">
        <v>159</v>
      </c>
      <c r="D80" s="14">
        <v>490379.68</v>
      </c>
      <c r="E80" s="6"/>
      <c r="F80" s="6">
        <v>0</v>
      </c>
      <c r="G80" s="6">
        <v>0</v>
      </c>
      <c r="H80" s="6">
        <v>0</v>
      </c>
      <c r="I80" s="6">
        <v>5270</v>
      </c>
      <c r="J80" s="35">
        <f t="shared" si="3"/>
        <v>495649.68</v>
      </c>
      <c r="K80" s="6">
        <v>20000</v>
      </c>
      <c r="L80" s="6"/>
      <c r="M80" s="6"/>
      <c r="N80" s="6">
        <v>910</v>
      </c>
      <c r="O80" s="19">
        <f t="shared" si="4"/>
        <v>516559.68</v>
      </c>
      <c r="P80" s="6">
        <v>10325</v>
      </c>
      <c r="Q80" s="6">
        <v>38480</v>
      </c>
      <c r="R80" s="6">
        <v>3080</v>
      </c>
      <c r="S80" s="6">
        <v>11736</v>
      </c>
      <c r="T80" s="6"/>
      <c r="U80" s="6">
        <v>63621</v>
      </c>
      <c r="V80" s="45">
        <f t="shared" si="5"/>
        <v>580180.6799999999</v>
      </c>
    </row>
    <row r="81" spans="3:22" ht="15.75">
      <c r="C81" s="4" t="s">
        <v>33</v>
      </c>
      <c r="D81" s="14">
        <v>491567.04</v>
      </c>
      <c r="E81" s="6"/>
      <c r="F81" s="6">
        <v>0</v>
      </c>
      <c r="G81" s="6">
        <v>0</v>
      </c>
      <c r="H81" s="6">
        <v>640</v>
      </c>
      <c r="I81" s="6">
        <v>2635</v>
      </c>
      <c r="J81" s="35">
        <f t="shared" si="3"/>
        <v>494842.04</v>
      </c>
      <c r="K81" s="6">
        <v>20000</v>
      </c>
      <c r="L81" s="6"/>
      <c r="M81" s="6"/>
      <c r="N81" s="6">
        <v>850</v>
      </c>
      <c r="O81" s="19">
        <f t="shared" si="4"/>
        <v>515692.04</v>
      </c>
      <c r="P81" s="6">
        <v>10350</v>
      </c>
      <c r="Q81" s="6">
        <v>49920</v>
      </c>
      <c r="R81" s="6">
        <v>7392</v>
      </c>
      <c r="S81" s="6">
        <v>12744</v>
      </c>
      <c r="T81" s="6"/>
      <c r="U81" s="6">
        <v>80406</v>
      </c>
      <c r="V81" s="45">
        <f t="shared" si="5"/>
        <v>596098.04</v>
      </c>
    </row>
    <row r="82" spans="3:22" ht="15.75">
      <c r="C82" s="4" t="s">
        <v>226</v>
      </c>
      <c r="D82" s="14">
        <v>1139865.6</v>
      </c>
      <c r="E82" s="6"/>
      <c r="F82" s="6">
        <v>0</v>
      </c>
      <c r="G82" s="6">
        <v>0</v>
      </c>
      <c r="H82" s="6">
        <v>2560</v>
      </c>
      <c r="I82" s="6">
        <v>0</v>
      </c>
      <c r="J82" s="35">
        <f t="shared" si="3"/>
        <v>1142425.6</v>
      </c>
      <c r="K82" s="6">
        <v>20000</v>
      </c>
      <c r="L82" s="6"/>
      <c r="M82" s="6"/>
      <c r="N82" s="6">
        <v>1890</v>
      </c>
      <c r="O82" s="19">
        <f t="shared" si="4"/>
        <v>1164315.6</v>
      </c>
      <c r="P82" s="6">
        <v>24000</v>
      </c>
      <c r="Q82" s="6">
        <v>153400</v>
      </c>
      <c r="R82" s="6">
        <v>4928</v>
      </c>
      <c r="S82" s="6">
        <v>33048</v>
      </c>
      <c r="T82" s="6"/>
      <c r="U82" s="6">
        <v>215376</v>
      </c>
      <c r="V82" s="45">
        <f t="shared" si="5"/>
        <v>1379691.6</v>
      </c>
    </row>
    <row r="83" spans="3:22" ht="15.75">
      <c r="C83" s="4" t="s">
        <v>34</v>
      </c>
      <c r="D83" s="14">
        <v>235097.28</v>
      </c>
      <c r="E83" s="6"/>
      <c r="F83" s="6">
        <v>0</v>
      </c>
      <c r="G83" s="6">
        <v>0</v>
      </c>
      <c r="H83" s="6">
        <v>0</v>
      </c>
      <c r="I83" s="6">
        <v>0</v>
      </c>
      <c r="J83" s="35">
        <f t="shared" si="3"/>
        <v>235097.28</v>
      </c>
      <c r="K83" s="6">
        <v>20000</v>
      </c>
      <c r="L83" s="6">
        <v>21780</v>
      </c>
      <c r="M83" s="6"/>
      <c r="N83" s="6">
        <v>0</v>
      </c>
      <c r="O83" s="19">
        <f>SUM(J83:N83)</f>
        <v>276877.28</v>
      </c>
      <c r="P83" s="6">
        <v>4950</v>
      </c>
      <c r="Q83" s="6">
        <v>41080</v>
      </c>
      <c r="R83" s="6">
        <v>1232</v>
      </c>
      <c r="S83" s="6">
        <v>7920</v>
      </c>
      <c r="T83" s="6"/>
      <c r="U83" s="6">
        <v>55182</v>
      </c>
      <c r="V83" s="45">
        <f t="shared" si="5"/>
        <v>332059.28</v>
      </c>
    </row>
    <row r="84" spans="3:22" ht="15.75">
      <c r="C84" s="4" t="s">
        <v>160</v>
      </c>
      <c r="D84" s="14">
        <v>1044876.8</v>
      </c>
      <c r="E84" s="6"/>
      <c r="F84" s="6">
        <v>0</v>
      </c>
      <c r="G84" s="6">
        <v>0</v>
      </c>
      <c r="H84" s="6">
        <v>3200</v>
      </c>
      <c r="I84" s="6">
        <v>13175</v>
      </c>
      <c r="J84" s="35">
        <f t="shared" si="3"/>
        <v>1061251.8</v>
      </c>
      <c r="K84" s="6">
        <v>20000</v>
      </c>
      <c r="L84" s="6"/>
      <c r="M84" s="6"/>
      <c r="N84" s="6">
        <v>1890</v>
      </c>
      <c r="O84" s="19">
        <f t="shared" si="4"/>
        <v>1083141.8</v>
      </c>
      <c r="P84" s="6">
        <v>22000</v>
      </c>
      <c r="Q84" s="6">
        <v>152360</v>
      </c>
      <c r="R84" s="6">
        <v>4312</v>
      </c>
      <c r="S84" s="6">
        <v>30312</v>
      </c>
      <c r="T84" s="6"/>
      <c r="U84" s="6">
        <v>208984</v>
      </c>
      <c r="V84" s="45">
        <f t="shared" si="5"/>
        <v>1292125.8</v>
      </c>
    </row>
    <row r="85" spans="3:22" ht="15.75">
      <c r="C85" s="4" t="s">
        <v>35</v>
      </c>
      <c r="D85" s="14">
        <v>521251.04</v>
      </c>
      <c r="E85" s="6"/>
      <c r="F85" s="6">
        <v>0</v>
      </c>
      <c r="G85" s="6">
        <v>0</v>
      </c>
      <c r="H85" s="6">
        <v>640</v>
      </c>
      <c r="I85" s="6">
        <v>2635</v>
      </c>
      <c r="J85" s="35">
        <f t="shared" si="3"/>
        <v>524526.04</v>
      </c>
      <c r="K85" s="6">
        <v>20000</v>
      </c>
      <c r="L85" s="6"/>
      <c r="M85" s="6"/>
      <c r="N85" s="6">
        <v>700</v>
      </c>
      <c r="O85" s="19">
        <f t="shared" si="4"/>
        <v>545226.04</v>
      </c>
      <c r="P85" s="6">
        <v>10975</v>
      </c>
      <c r="Q85" s="6">
        <v>67080</v>
      </c>
      <c r="R85" s="6">
        <v>4928</v>
      </c>
      <c r="S85" s="6">
        <v>14760</v>
      </c>
      <c r="T85" s="6"/>
      <c r="U85" s="6">
        <v>97743</v>
      </c>
      <c r="V85" s="45">
        <f t="shared" si="5"/>
        <v>642969.04</v>
      </c>
    </row>
    <row r="86" spans="3:22" ht="15.75">
      <c r="C86" s="4" t="s">
        <v>161</v>
      </c>
      <c r="D86" s="14">
        <v>1295409.76</v>
      </c>
      <c r="E86" s="6"/>
      <c r="F86" s="6">
        <v>0</v>
      </c>
      <c r="G86" s="6">
        <v>0</v>
      </c>
      <c r="H86" s="6">
        <v>640</v>
      </c>
      <c r="I86" s="6">
        <v>5270</v>
      </c>
      <c r="J86" s="35">
        <f t="shared" si="3"/>
        <v>1301319.76</v>
      </c>
      <c r="K86" s="6">
        <v>20000</v>
      </c>
      <c r="L86" s="6"/>
      <c r="M86" s="6"/>
      <c r="N86" s="6">
        <v>1460</v>
      </c>
      <c r="O86" s="19">
        <f t="shared" si="4"/>
        <v>1322779.76</v>
      </c>
      <c r="P86" s="6">
        <v>27275</v>
      </c>
      <c r="Q86" s="6">
        <v>99320</v>
      </c>
      <c r="R86" s="6">
        <v>3696</v>
      </c>
      <c r="S86" s="6">
        <v>38880</v>
      </c>
      <c r="T86" s="6"/>
      <c r="U86" s="6">
        <v>169171</v>
      </c>
      <c r="V86" s="45">
        <f t="shared" si="5"/>
        <v>1491950.76</v>
      </c>
    </row>
    <row r="87" spans="3:22" ht="15.75">
      <c r="C87" s="4" t="s">
        <v>36</v>
      </c>
      <c r="D87" s="14">
        <v>920204</v>
      </c>
      <c r="E87" s="6"/>
      <c r="F87" s="6">
        <v>0</v>
      </c>
      <c r="G87" s="6">
        <v>0</v>
      </c>
      <c r="H87" s="6">
        <v>2240</v>
      </c>
      <c r="I87" s="6">
        <v>0</v>
      </c>
      <c r="J87" s="35">
        <f t="shared" si="3"/>
        <v>922444</v>
      </c>
      <c r="K87" s="6">
        <v>20000</v>
      </c>
      <c r="L87" s="6"/>
      <c r="M87" s="6"/>
      <c r="N87" s="6">
        <v>2110</v>
      </c>
      <c r="O87" s="19">
        <f t="shared" si="4"/>
        <v>944554</v>
      </c>
      <c r="P87" s="6">
        <v>19375</v>
      </c>
      <c r="Q87" s="6">
        <v>57720</v>
      </c>
      <c r="R87" s="6"/>
      <c r="S87" s="6">
        <v>23040</v>
      </c>
      <c r="T87" s="6"/>
      <c r="U87" s="6">
        <v>100135</v>
      </c>
      <c r="V87" s="45">
        <f t="shared" si="5"/>
        <v>1044689</v>
      </c>
    </row>
    <row r="88" spans="3:22" ht="15.75">
      <c r="C88" s="4" t="s">
        <v>37</v>
      </c>
      <c r="D88" s="14">
        <v>446447.36</v>
      </c>
      <c r="E88" s="6"/>
      <c r="F88" s="6">
        <v>0</v>
      </c>
      <c r="G88" s="6">
        <v>0</v>
      </c>
      <c r="H88" s="6">
        <v>37120</v>
      </c>
      <c r="I88" s="6">
        <v>0</v>
      </c>
      <c r="J88" s="35">
        <f t="shared" si="3"/>
        <v>483567.36</v>
      </c>
      <c r="K88" s="6">
        <v>20000</v>
      </c>
      <c r="L88" s="6">
        <v>18800</v>
      </c>
      <c r="M88" s="6"/>
      <c r="N88" s="6">
        <v>0</v>
      </c>
      <c r="O88" s="19">
        <f t="shared" si="4"/>
        <v>522367.36</v>
      </c>
      <c r="P88" s="6">
        <v>9400</v>
      </c>
      <c r="Q88" s="6">
        <v>39000</v>
      </c>
      <c r="R88" s="6">
        <v>2772</v>
      </c>
      <c r="S88" s="6">
        <v>14328</v>
      </c>
      <c r="T88" s="6"/>
      <c r="U88" s="6">
        <v>65500</v>
      </c>
      <c r="V88" s="45">
        <f t="shared" si="5"/>
        <v>587867.36</v>
      </c>
    </row>
    <row r="89" spans="3:22" ht="15.75">
      <c r="C89" s="4" t="s">
        <v>227</v>
      </c>
      <c r="D89" s="14">
        <v>1142240.32</v>
      </c>
      <c r="E89" s="6"/>
      <c r="F89" s="6">
        <v>0</v>
      </c>
      <c r="G89" s="6">
        <v>0</v>
      </c>
      <c r="H89" s="6">
        <v>1600</v>
      </c>
      <c r="I89" s="6">
        <v>0</v>
      </c>
      <c r="J89" s="35">
        <f t="shared" si="3"/>
        <v>1143840.32</v>
      </c>
      <c r="K89" s="6">
        <v>20000</v>
      </c>
      <c r="L89" s="6"/>
      <c r="M89" s="6"/>
      <c r="N89" s="6">
        <v>2180</v>
      </c>
      <c r="O89" s="19">
        <f t="shared" si="4"/>
        <v>1166020.32</v>
      </c>
      <c r="P89" s="6">
        <v>24050</v>
      </c>
      <c r="Q89" s="6">
        <v>84420</v>
      </c>
      <c r="R89" s="6">
        <v>2156</v>
      </c>
      <c r="S89" s="6">
        <v>30168</v>
      </c>
      <c r="T89" s="6"/>
      <c r="U89" s="6">
        <v>140794</v>
      </c>
      <c r="V89" s="45">
        <f t="shared" si="5"/>
        <v>1306814.32</v>
      </c>
    </row>
    <row r="90" spans="3:22" ht="15.75">
      <c r="C90" s="4" t="s">
        <v>38</v>
      </c>
      <c r="D90" s="14">
        <v>598429.44</v>
      </c>
      <c r="E90" s="6"/>
      <c r="F90" s="6">
        <v>0</v>
      </c>
      <c r="G90" s="6">
        <v>0</v>
      </c>
      <c r="H90" s="6">
        <v>640</v>
      </c>
      <c r="I90" s="6">
        <v>2635</v>
      </c>
      <c r="J90" s="35">
        <f t="shared" si="3"/>
        <v>601704.44</v>
      </c>
      <c r="K90" s="6">
        <v>20000</v>
      </c>
      <c r="L90" s="6"/>
      <c r="M90" s="6"/>
      <c r="N90" s="6">
        <v>5040</v>
      </c>
      <c r="O90" s="19">
        <f t="shared" si="4"/>
        <v>626744.44</v>
      </c>
      <c r="P90" s="6">
        <v>12600</v>
      </c>
      <c r="Q90" s="6"/>
      <c r="R90" s="6"/>
      <c r="S90" s="6"/>
      <c r="T90" s="6"/>
      <c r="U90" s="6">
        <v>12600</v>
      </c>
      <c r="V90" s="45">
        <f t="shared" si="5"/>
        <v>639344.44</v>
      </c>
    </row>
    <row r="91" spans="3:22" ht="15.75">
      <c r="C91" s="4" t="s">
        <v>39</v>
      </c>
      <c r="D91" s="14">
        <v>224411.04</v>
      </c>
      <c r="E91" s="6">
        <v>135000</v>
      </c>
      <c r="F91" s="6">
        <v>0</v>
      </c>
      <c r="G91" s="6">
        <v>0</v>
      </c>
      <c r="H91" s="6">
        <v>1600</v>
      </c>
      <c r="I91" s="6">
        <v>7905</v>
      </c>
      <c r="J91" s="35">
        <f t="shared" si="3"/>
        <v>368916.04000000004</v>
      </c>
      <c r="K91" s="6">
        <v>20000</v>
      </c>
      <c r="L91" s="6"/>
      <c r="M91" s="6"/>
      <c r="N91" s="6">
        <v>250</v>
      </c>
      <c r="O91" s="19">
        <f>SUM(J91:N91)</f>
        <v>389166.04000000004</v>
      </c>
      <c r="P91" s="6">
        <v>6225</v>
      </c>
      <c r="Q91" s="6">
        <v>40560</v>
      </c>
      <c r="R91" s="6"/>
      <c r="S91" s="6">
        <v>6624</v>
      </c>
      <c r="T91" s="6"/>
      <c r="U91" s="6">
        <v>53409</v>
      </c>
      <c r="V91" s="45">
        <f t="shared" si="5"/>
        <v>442575.04000000004</v>
      </c>
    </row>
    <row r="92" spans="3:22" ht="15.75">
      <c r="C92" s="4" t="s">
        <v>162</v>
      </c>
      <c r="D92" s="14">
        <v>530749.92</v>
      </c>
      <c r="E92" s="6"/>
      <c r="F92" s="6">
        <v>0</v>
      </c>
      <c r="G92" s="6">
        <v>0</v>
      </c>
      <c r="H92" s="6">
        <v>1920</v>
      </c>
      <c r="I92" s="6">
        <v>0</v>
      </c>
      <c r="J92" s="35">
        <f t="shared" si="3"/>
        <v>532669.92</v>
      </c>
      <c r="K92" s="6">
        <v>20000</v>
      </c>
      <c r="L92" s="6"/>
      <c r="M92" s="6"/>
      <c r="N92" s="6">
        <v>1000</v>
      </c>
      <c r="O92" s="19">
        <f aca="true" t="shared" si="6" ref="O92:O100">SUM(J92:N92)</f>
        <v>553669.92</v>
      </c>
      <c r="P92" s="6">
        <v>11175</v>
      </c>
      <c r="Q92" s="6">
        <v>66040</v>
      </c>
      <c r="R92" s="6">
        <v>924</v>
      </c>
      <c r="S92" s="6">
        <v>15336</v>
      </c>
      <c r="T92" s="6"/>
      <c r="U92" s="6">
        <v>93475</v>
      </c>
      <c r="V92" s="45">
        <f t="shared" si="5"/>
        <v>647144.92</v>
      </c>
    </row>
    <row r="93" spans="3:22" ht="15.75">
      <c r="C93" s="4" t="s">
        <v>228</v>
      </c>
      <c r="D93" s="14">
        <v>1473513.76</v>
      </c>
      <c r="E93" s="6"/>
      <c r="F93" s="6">
        <v>0</v>
      </c>
      <c r="G93" s="6">
        <v>0</v>
      </c>
      <c r="H93" s="6">
        <v>0</v>
      </c>
      <c r="I93" s="6">
        <v>0</v>
      </c>
      <c r="J93" s="35">
        <f t="shared" si="3"/>
        <v>1473513.76</v>
      </c>
      <c r="K93" s="6">
        <v>20000</v>
      </c>
      <c r="L93" s="6"/>
      <c r="M93" s="6"/>
      <c r="N93" s="6">
        <v>1520</v>
      </c>
      <c r="O93" s="19">
        <f t="shared" si="6"/>
        <v>1495033.76</v>
      </c>
      <c r="P93" s="6">
        <v>31025</v>
      </c>
      <c r="Q93" s="6">
        <v>112840</v>
      </c>
      <c r="R93" s="6">
        <v>308</v>
      </c>
      <c r="S93" s="6">
        <v>45936</v>
      </c>
      <c r="T93" s="6"/>
      <c r="U93" s="6">
        <v>190109</v>
      </c>
      <c r="V93" s="45">
        <f t="shared" si="5"/>
        <v>1685142.76</v>
      </c>
    </row>
    <row r="94" spans="3:22" ht="15.75">
      <c r="C94" s="4" t="s">
        <v>229</v>
      </c>
      <c r="D94" s="14">
        <v>225598.4</v>
      </c>
      <c r="E94" s="6"/>
      <c r="F94" s="6">
        <v>0</v>
      </c>
      <c r="G94" s="6">
        <v>0</v>
      </c>
      <c r="H94" s="6">
        <v>0</v>
      </c>
      <c r="I94" s="6">
        <v>0</v>
      </c>
      <c r="J94" s="35">
        <f t="shared" si="3"/>
        <v>225598.4</v>
      </c>
      <c r="K94" s="6">
        <v>20000</v>
      </c>
      <c r="L94" s="6">
        <v>20900</v>
      </c>
      <c r="M94" s="6"/>
      <c r="N94" s="6">
        <v>0</v>
      </c>
      <c r="O94" s="19">
        <f>SUM(J94:N94)</f>
        <v>266498.4</v>
      </c>
      <c r="P94" s="6">
        <v>4750</v>
      </c>
      <c r="Q94" s="6">
        <v>36400</v>
      </c>
      <c r="R94" s="6"/>
      <c r="S94" s="6">
        <v>7992</v>
      </c>
      <c r="T94" s="6"/>
      <c r="U94" s="6">
        <v>49142</v>
      </c>
      <c r="V94" s="45">
        <f t="shared" si="5"/>
        <v>315640.4</v>
      </c>
    </row>
    <row r="95" spans="3:22" ht="15.75">
      <c r="C95" s="4" t="s">
        <v>40</v>
      </c>
      <c r="D95" s="14">
        <v>708853.92</v>
      </c>
      <c r="E95" s="6"/>
      <c r="F95" s="6">
        <v>0</v>
      </c>
      <c r="G95" s="6">
        <v>0</v>
      </c>
      <c r="H95" s="6">
        <v>0</v>
      </c>
      <c r="I95" s="6">
        <v>0</v>
      </c>
      <c r="J95" s="35">
        <f t="shared" si="3"/>
        <v>708853.92</v>
      </c>
      <c r="K95" s="6">
        <v>20000</v>
      </c>
      <c r="L95" s="6"/>
      <c r="M95" s="6"/>
      <c r="N95" s="6">
        <v>1470</v>
      </c>
      <c r="O95" s="19">
        <f t="shared" si="6"/>
        <v>730323.92</v>
      </c>
      <c r="P95" s="6">
        <v>14925</v>
      </c>
      <c r="Q95" s="6">
        <v>119600</v>
      </c>
      <c r="R95" s="6">
        <v>2772</v>
      </c>
      <c r="S95" s="6">
        <v>21384</v>
      </c>
      <c r="T95" s="6"/>
      <c r="U95" s="6">
        <v>158681</v>
      </c>
      <c r="V95" s="45">
        <f t="shared" si="5"/>
        <v>889004.92</v>
      </c>
    </row>
    <row r="96" spans="3:22" ht="15.75">
      <c r="C96" s="4" t="s">
        <v>230</v>
      </c>
      <c r="D96" s="14">
        <v>1455703.36</v>
      </c>
      <c r="E96" s="6"/>
      <c r="F96" s="6">
        <v>0</v>
      </c>
      <c r="G96" s="6">
        <v>0</v>
      </c>
      <c r="H96" s="6">
        <v>320</v>
      </c>
      <c r="I96" s="6">
        <v>0</v>
      </c>
      <c r="J96" s="35">
        <f t="shared" si="3"/>
        <v>1456023.36</v>
      </c>
      <c r="K96" s="6">
        <v>20000</v>
      </c>
      <c r="L96" s="6"/>
      <c r="M96" s="6"/>
      <c r="N96" s="6">
        <v>860</v>
      </c>
      <c r="O96" s="19">
        <f t="shared" si="6"/>
        <v>1476883.36</v>
      </c>
      <c r="P96" s="6">
        <v>30650</v>
      </c>
      <c r="Q96" s="6">
        <v>134680</v>
      </c>
      <c r="R96" s="6">
        <v>924</v>
      </c>
      <c r="S96" s="6">
        <v>45360</v>
      </c>
      <c r="T96" s="6"/>
      <c r="U96" s="6">
        <v>211614</v>
      </c>
      <c r="V96" s="45">
        <f t="shared" si="5"/>
        <v>1688497.36</v>
      </c>
    </row>
    <row r="97" spans="3:22" ht="15.75">
      <c r="C97" s="4" t="s">
        <v>163</v>
      </c>
      <c r="D97" s="14">
        <v>638799.68</v>
      </c>
      <c r="E97" s="6"/>
      <c r="F97" s="6">
        <v>0</v>
      </c>
      <c r="G97" s="6">
        <v>0</v>
      </c>
      <c r="H97" s="6">
        <v>0</v>
      </c>
      <c r="I97" s="6">
        <v>0</v>
      </c>
      <c r="J97" s="35">
        <f t="shared" si="3"/>
        <v>638799.68</v>
      </c>
      <c r="K97" s="6">
        <v>20000</v>
      </c>
      <c r="L97" s="6"/>
      <c r="M97" s="6"/>
      <c r="N97" s="6">
        <v>1430</v>
      </c>
      <c r="O97" s="19">
        <f t="shared" si="6"/>
        <v>660229.68</v>
      </c>
      <c r="P97" s="6">
        <v>13450</v>
      </c>
      <c r="Q97" s="6">
        <v>64480</v>
      </c>
      <c r="R97" s="6">
        <v>924</v>
      </c>
      <c r="S97" s="6">
        <v>16848</v>
      </c>
      <c r="T97" s="6"/>
      <c r="U97" s="6">
        <v>95702</v>
      </c>
      <c r="V97" s="45">
        <f t="shared" si="5"/>
        <v>755931.68</v>
      </c>
    </row>
    <row r="98" spans="3:22" ht="15.75">
      <c r="C98" s="4" t="s">
        <v>41</v>
      </c>
      <c r="D98" s="14">
        <v>387079.36</v>
      </c>
      <c r="E98" s="6"/>
      <c r="F98" s="6">
        <v>0</v>
      </c>
      <c r="G98" s="6">
        <v>0</v>
      </c>
      <c r="H98" s="6">
        <v>3520</v>
      </c>
      <c r="I98" s="6">
        <v>0</v>
      </c>
      <c r="J98" s="35">
        <f t="shared" si="3"/>
        <v>390599.36</v>
      </c>
      <c r="K98" s="6">
        <v>20000</v>
      </c>
      <c r="L98" s="6"/>
      <c r="M98" s="6"/>
      <c r="N98" s="6">
        <v>920</v>
      </c>
      <c r="O98" s="19">
        <f t="shared" si="6"/>
        <v>411519.36</v>
      </c>
      <c r="P98" s="6">
        <v>8150</v>
      </c>
      <c r="Q98" s="6">
        <v>56160</v>
      </c>
      <c r="R98" s="6">
        <v>3696</v>
      </c>
      <c r="S98" s="6">
        <v>10008</v>
      </c>
      <c r="T98" s="6"/>
      <c r="U98" s="6">
        <v>78014</v>
      </c>
      <c r="V98" s="45">
        <f t="shared" si="5"/>
        <v>489533.36</v>
      </c>
    </row>
    <row r="99" spans="3:22" ht="15.75">
      <c r="C99" s="4" t="s">
        <v>164</v>
      </c>
      <c r="D99" s="14">
        <v>979572</v>
      </c>
      <c r="E99" s="6">
        <v>474750</v>
      </c>
      <c r="F99" s="6">
        <v>0</v>
      </c>
      <c r="G99" s="6">
        <v>0</v>
      </c>
      <c r="H99" s="6">
        <v>960</v>
      </c>
      <c r="I99" s="6">
        <v>0</v>
      </c>
      <c r="J99" s="35">
        <f t="shared" si="3"/>
        <v>1455282</v>
      </c>
      <c r="K99" s="6">
        <v>20000</v>
      </c>
      <c r="L99" s="6"/>
      <c r="M99" s="6"/>
      <c r="N99" s="6">
        <v>2110</v>
      </c>
      <c r="O99" s="19">
        <f t="shared" si="6"/>
        <v>1477392</v>
      </c>
      <c r="P99" s="6">
        <v>25900</v>
      </c>
      <c r="Q99" s="6">
        <v>119080</v>
      </c>
      <c r="R99" s="6">
        <v>3388</v>
      </c>
      <c r="S99" s="6">
        <v>32112</v>
      </c>
      <c r="T99" s="6"/>
      <c r="U99" s="6">
        <v>180480</v>
      </c>
      <c r="V99" s="45">
        <f t="shared" si="5"/>
        <v>1657872</v>
      </c>
    </row>
    <row r="100" spans="3:22" ht="15.75">
      <c r="C100" s="4" t="s">
        <v>165</v>
      </c>
      <c r="D100" s="14">
        <v>433386.4</v>
      </c>
      <c r="E100" s="6"/>
      <c r="F100" s="6">
        <v>0</v>
      </c>
      <c r="G100" s="6">
        <v>0</v>
      </c>
      <c r="H100" s="6">
        <v>0</v>
      </c>
      <c r="I100" s="6">
        <v>0</v>
      </c>
      <c r="J100" s="35">
        <f t="shared" si="3"/>
        <v>433386.4</v>
      </c>
      <c r="K100" s="6">
        <v>20000</v>
      </c>
      <c r="L100" s="6"/>
      <c r="M100" s="6"/>
      <c r="N100" s="6">
        <v>0</v>
      </c>
      <c r="O100" s="19">
        <f t="shared" si="6"/>
        <v>453386.4</v>
      </c>
      <c r="P100" s="6">
        <v>9125</v>
      </c>
      <c r="Q100" s="6">
        <v>130000</v>
      </c>
      <c r="R100" s="6"/>
      <c r="S100" s="6">
        <v>21744</v>
      </c>
      <c r="T100" s="6"/>
      <c r="U100" s="6">
        <v>160869</v>
      </c>
      <c r="V100" s="45">
        <f t="shared" si="5"/>
        <v>614255.4</v>
      </c>
    </row>
    <row r="101" spans="3:22" ht="15.75">
      <c r="C101" s="4" t="s">
        <v>42</v>
      </c>
      <c r="D101" s="14">
        <v>458320.96</v>
      </c>
      <c r="E101" s="6"/>
      <c r="F101" s="6">
        <v>0</v>
      </c>
      <c r="G101" s="6">
        <v>0</v>
      </c>
      <c r="H101" s="6">
        <v>320</v>
      </c>
      <c r="I101" s="6">
        <v>0</v>
      </c>
      <c r="J101" s="35">
        <f t="shared" si="3"/>
        <v>458640.96</v>
      </c>
      <c r="K101" s="6">
        <v>20000</v>
      </c>
      <c r="L101" s="6"/>
      <c r="M101" s="6"/>
      <c r="N101" s="6">
        <v>920</v>
      </c>
      <c r="O101" s="19">
        <f t="shared" si="4"/>
        <v>479560.96</v>
      </c>
      <c r="P101" s="6">
        <v>9650</v>
      </c>
      <c r="Q101" s="6">
        <v>43160</v>
      </c>
      <c r="R101" s="6"/>
      <c r="S101" s="6">
        <v>10512</v>
      </c>
      <c r="T101" s="6"/>
      <c r="U101" s="6">
        <v>63322</v>
      </c>
      <c r="V101" s="45">
        <f t="shared" si="5"/>
        <v>542882.96</v>
      </c>
    </row>
    <row r="102" spans="3:22" ht="15.75">
      <c r="C102" s="4" t="s">
        <v>166</v>
      </c>
      <c r="D102" s="14">
        <v>567558.08</v>
      </c>
      <c r="E102" s="6"/>
      <c r="F102" s="6">
        <v>0</v>
      </c>
      <c r="G102" s="6">
        <v>0</v>
      </c>
      <c r="H102" s="6">
        <v>0</v>
      </c>
      <c r="I102" s="6">
        <v>0</v>
      </c>
      <c r="J102" s="35">
        <f t="shared" si="3"/>
        <v>567558.08</v>
      </c>
      <c r="K102" s="6">
        <v>20000</v>
      </c>
      <c r="L102" s="6"/>
      <c r="M102" s="6"/>
      <c r="N102" s="6">
        <v>0</v>
      </c>
      <c r="O102" s="19">
        <f t="shared" si="4"/>
        <v>587558.08</v>
      </c>
      <c r="P102" s="6">
        <v>11950</v>
      </c>
      <c r="Q102" s="6">
        <v>100360</v>
      </c>
      <c r="R102" s="6">
        <v>5544</v>
      </c>
      <c r="S102" s="6">
        <v>20736</v>
      </c>
      <c r="T102" s="6"/>
      <c r="U102" s="6">
        <v>138590</v>
      </c>
      <c r="V102" s="45">
        <f t="shared" si="5"/>
        <v>726148.08</v>
      </c>
    </row>
    <row r="103" spans="3:22" ht="15.75">
      <c r="C103" s="4" t="s">
        <v>43</v>
      </c>
      <c r="D103" s="14">
        <v>1477075.84</v>
      </c>
      <c r="E103" s="6"/>
      <c r="F103" s="6">
        <v>0</v>
      </c>
      <c r="G103" s="6">
        <v>0</v>
      </c>
      <c r="H103" s="6">
        <v>960</v>
      </c>
      <c r="I103" s="6">
        <v>2635</v>
      </c>
      <c r="J103" s="35">
        <f t="shared" si="3"/>
        <v>1480670.84</v>
      </c>
      <c r="K103" s="6">
        <v>20000</v>
      </c>
      <c r="L103" s="6"/>
      <c r="M103" s="6"/>
      <c r="N103" s="6">
        <v>2560</v>
      </c>
      <c r="O103" s="19">
        <f t="shared" si="4"/>
        <v>1503230.84</v>
      </c>
      <c r="P103" s="6">
        <v>31100</v>
      </c>
      <c r="Q103" s="6">
        <v>80080</v>
      </c>
      <c r="R103" s="6">
        <v>1848</v>
      </c>
      <c r="S103" s="6">
        <v>38232</v>
      </c>
      <c r="T103" s="6"/>
      <c r="U103" s="6">
        <v>151260</v>
      </c>
      <c r="V103" s="45">
        <f t="shared" si="5"/>
        <v>1654490.84</v>
      </c>
    </row>
    <row r="104" spans="3:22" ht="15.75">
      <c r="C104" s="4" t="s">
        <v>44</v>
      </c>
      <c r="D104" s="14">
        <v>250532.96</v>
      </c>
      <c r="E104" s="6"/>
      <c r="F104" s="6">
        <v>0</v>
      </c>
      <c r="G104" s="6">
        <v>0</v>
      </c>
      <c r="H104" s="6">
        <v>0</v>
      </c>
      <c r="I104" s="6">
        <v>0</v>
      </c>
      <c r="J104" s="35">
        <f t="shared" si="3"/>
        <v>250532.96</v>
      </c>
      <c r="K104" s="6">
        <v>20000</v>
      </c>
      <c r="L104" s="6">
        <v>23210</v>
      </c>
      <c r="M104" s="6"/>
      <c r="N104" s="6">
        <v>0</v>
      </c>
      <c r="O104" s="19">
        <f t="shared" si="4"/>
        <v>293742.95999999996</v>
      </c>
      <c r="P104" s="6">
        <v>5275</v>
      </c>
      <c r="Q104" s="6"/>
      <c r="R104" s="6"/>
      <c r="S104" s="6">
        <v>6624</v>
      </c>
      <c r="T104" s="6"/>
      <c r="U104" s="6">
        <v>11899</v>
      </c>
      <c r="V104" s="45">
        <f t="shared" si="5"/>
        <v>305641.95999999996</v>
      </c>
    </row>
    <row r="105" spans="3:22" ht="15.75">
      <c r="C105" s="4" t="s">
        <v>45</v>
      </c>
      <c r="D105" s="14">
        <v>207788</v>
      </c>
      <c r="E105" s="6"/>
      <c r="F105" s="6">
        <v>0</v>
      </c>
      <c r="G105" s="6">
        <v>0</v>
      </c>
      <c r="H105" s="6">
        <v>0</v>
      </c>
      <c r="I105" s="6">
        <v>0</v>
      </c>
      <c r="J105" s="35">
        <f t="shared" si="3"/>
        <v>207788</v>
      </c>
      <c r="K105" s="6">
        <v>20000</v>
      </c>
      <c r="L105" s="6"/>
      <c r="M105" s="6"/>
      <c r="N105" s="6">
        <v>0</v>
      </c>
      <c r="O105" s="19">
        <f t="shared" si="4"/>
        <v>227788</v>
      </c>
      <c r="P105" s="6">
        <v>4375</v>
      </c>
      <c r="Q105" s="6">
        <v>70720</v>
      </c>
      <c r="R105" s="6"/>
      <c r="S105" s="6">
        <v>12600</v>
      </c>
      <c r="T105" s="6"/>
      <c r="U105" s="6">
        <v>87695</v>
      </c>
      <c r="V105" s="45">
        <f t="shared" si="5"/>
        <v>315483</v>
      </c>
    </row>
    <row r="106" spans="3:22" ht="15.75">
      <c r="C106" s="4" t="s">
        <v>167</v>
      </c>
      <c r="D106" s="14">
        <v>1170736.96</v>
      </c>
      <c r="E106" s="6"/>
      <c r="F106" s="6">
        <v>0</v>
      </c>
      <c r="G106" s="6">
        <v>0</v>
      </c>
      <c r="H106" s="6">
        <v>1600</v>
      </c>
      <c r="I106" s="6">
        <v>0</v>
      </c>
      <c r="J106" s="35">
        <f t="shared" si="3"/>
        <v>1172336.96</v>
      </c>
      <c r="K106" s="6">
        <v>20000</v>
      </c>
      <c r="L106" s="6"/>
      <c r="M106" s="6"/>
      <c r="N106" s="6">
        <v>2290</v>
      </c>
      <c r="O106" s="19">
        <f t="shared" si="4"/>
        <v>1194626.96</v>
      </c>
      <c r="P106" s="6">
        <v>24650</v>
      </c>
      <c r="Q106" s="6">
        <v>156520</v>
      </c>
      <c r="R106" s="6">
        <v>3696</v>
      </c>
      <c r="S106" s="6">
        <v>31104</v>
      </c>
      <c r="T106" s="6"/>
      <c r="U106" s="6">
        <v>215970</v>
      </c>
      <c r="V106" s="45">
        <f t="shared" si="5"/>
        <v>1410596.96</v>
      </c>
    </row>
    <row r="107" spans="3:22" ht="15.75">
      <c r="C107" s="4" t="s">
        <v>46</v>
      </c>
      <c r="D107" s="14">
        <v>461883.04</v>
      </c>
      <c r="E107" s="6"/>
      <c r="F107" s="6">
        <v>0</v>
      </c>
      <c r="G107" s="6">
        <v>0</v>
      </c>
      <c r="H107" s="6">
        <v>0</v>
      </c>
      <c r="I107" s="6">
        <v>0</v>
      </c>
      <c r="J107" s="35">
        <f t="shared" si="3"/>
        <v>461883.04</v>
      </c>
      <c r="K107" s="6">
        <v>20000</v>
      </c>
      <c r="L107" s="6"/>
      <c r="M107" s="6"/>
      <c r="N107" s="6">
        <v>0</v>
      </c>
      <c r="O107" s="19">
        <f t="shared" si="4"/>
        <v>481883.04</v>
      </c>
      <c r="P107" s="6">
        <v>9725</v>
      </c>
      <c r="Q107" s="6">
        <v>72800</v>
      </c>
      <c r="R107" s="6"/>
      <c r="S107" s="6">
        <v>15048</v>
      </c>
      <c r="T107" s="6"/>
      <c r="U107" s="6">
        <v>97573</v>
      </c>
      <c r="V107" s="45">
        <f t="shared" si="5"/>
        <v>579456.04</v>
      </c>
    </row>
    <row r="108" spans="3:22" ht="15.75">
      <c r="C108" s="4" t="s">
        <v>47</v>
      </c>
      <c r="D108" s="14">
        <v>151982.08</v>
      </c>
      <c r="E108" s="6"/>
      <c r="F108" s="6">
        <v>0</v>
      </c>
      <c r="G108" s="6">
        <v>0</v>
      </c>
      <c r="H108" s="6">
        <v>960</v>
      </c>
      <c r="I108" s="6">
        <v>0</v>
      </c>
      <c r="J108" s="35">
        <f t="shared" si="3"/>
        <v>152942.08</v>
      </c>
      <c r="K108" s="6">
        <v>20000</v>
      </c>
      <c r="L108" s="6"/>
      <c r="M108" s="6">
        <v>6550</v>
      </c>
      <c r="N108" s="6">
        <v>0</v>
      </c>
      <c r="O108" s="19">
        <f t="shared" si="4"/>
        <v>179492.08</v>
      </c>
      <c r="P108" s="6">
        <v>3200</v>
      </c>
      <c r="Q108" s="6">
        <v>26000</v>
      </c>
      <c r="R108" s="6"/>
      <c r="S108" s="6">
        <v>5256</v>
      </c>
      <c r="T108" s="6"/>
      <c r="U108" s="6">
        <v>34456</v>
      </c>
      <c r="V108" s="45">
        <f t="shared" si="5"/>
        <v>213948.08</v>
      </c>
    </row>
    <row r="109" spans="3:22" ht="15.75">
      <c r="C109" s="4" t="s">
        <v>231</v>
      </c>
      <c r="D109" s="14">
        <v>263593.92</v>
      </c>
      <c r="E109" s="6"/>
      <c r="F109" s="6">
        <v>0</v>
      </c>
      <c r="G109" s="6">
        <v>0</v>
      </c>
      <c r="H109" s="6">
        <v>2560</v>
      </c>
      <c r="I109" s="6">
        <v>0</v>
      </c>
      <c r="J109" s="35">
        <f t="shared" si="3"/>
        <v>266153.92</v>
      </c>
      <c r="K109" s="6">
        <v>20000</v>
      </c>
      <c r="L109" s="6"/>
      <c r="M109" s="6"/>
      <c r="N109" s="6">
        <v>2220</v>
      </c>
      <c r="O109" s="19">
        <f t="shared" si="4"/>
        <v>288373.92</v>
      </c>
      <c r="P109" s="6">
        <v>5550</v>
      </c>
      <c r="Q109" s="6"/>
      <c r="R109" s="6"/>
      <c r="S109" s="6"/>
      <c r="T109" s="6"/>
      <c r="U109" s="6">
        <v>5550</v>
      </c>
      <c r="V109" s="45">
        <f t="shared" si="5"/>
        <v>293923.92</v>
      </c>
    </row>
    <row r="110" spans="3:22" ht="15.75">
      <c r="C110" s="4" t="s">
        <v>232</v>
      </c>
      <c r="D110" s="14">
        <v>74803.68</v>
      </c>
      <c r="E110" s="6"/>
      <c r="F110" s="6">
        <v>0</v>
      </c>
      <c r="G110" s="6">
        <v>0</v>
      </c>
      <c r="H110" s="6">
        <v>0</v>
      </c>
      <c r="I110" s="6">
        <v>0</v>
      </c>
      <c r="J110" s="35">
        <f t="shared" si="3"/>
        <v>74803.68</v>
      </c>
      <c r="K110" s="6">
        <v>20000</v>
      </c>
      <c r="L110" s="6">
        <v>7560</v>
      </c>
      <c r="M110" s="6">
        <v>6300</v>
      </c>
      <c r="N110" s="6">
        <v>0</v>
      </c>
      <c r="O110" s="19">
        <f t="shared" si="4"/>
        <v>108663.68</v>
      </c>
      <c r="P110" s="6">
        <v>1575</v>
      </c>
      <c r="Q110" s="6">
        <v>11440</v>
      </c>
      <c r="R110" s="6"/>
      <c r="S110" s="6">
        <v>2448</v>
      </c>
      <c r="T110" s="6"/>
      <c r="U110" s="6">
        <v>15463</v>
      </c>
      <c r="V110" s="45">
        <f t="shared" si="5"/>
        <v>124126.68</v>
      </c>
    </row>
    <row r="111" spans="3:22" ht="15.75">
      <c r="C111" s="4" t="s">
        <v>48</v>
      </c>
      <c r="D111" s="14">
        <v>140108.48</v>
      </c>
      <c r="E111" s="6"/>
      <c r="F111" s="6">
        <v>0</v>
      </c>
      <c r="G111" s="6">
        <v>0</v>
      </c>
      <c r="H111" s="6">
        <v>0</v>
      </c>
      <c r="I111" s="6">
        <v>0</v>
      </c>
      <c r="J111" s="35">
        <f t="shared" si="3"/>
        <v>140108.48</v>
      </c>
      <c r="K111" s="6">
        <v>20000</v>
      </c>
      <c r="L111" s="6">
        <v>14160</v>
      </c>
      <c r="M111" s="6">
        <v>5900</v>
      </c>
      <c r="N111" s="6">
        <v>0</v>
      </c>
      <c r="O111" s="19">
        <f t="shared" si="4"/>
        <v>180168.48</v>
      </c>
      <c r="P111" s="6">
        <v>2950</v>
      </c>
      <c r="Q111" s="6"/>
      <c r="R111" s="6">
        <v>1848</v>
      </c>
      <c r="S111" s="6">
        <v>3960</v>
      </c>
      <c r="T111" s="6"/>
      <c r="U111" s="6">
        <v>8758</v>
      </c>
      <c r="V111" s="45">
        <f t="shared" si="5"/>
        <v>188926.48</v>
      </c>
    </row>
    <row r="112" spans="3:22" ht="15.75">
      <c r="C112" s="4" t="s">
        <v>168</v>
      </c>
      <c r="D112" s="14">
        <v>871522.24</v>
      </c>
      <c r="E112" s="6"/>
      <c r="F112" s="6">
        <v>0</v>
      </c>
      <c r="G112" s="6">
        <v>0</v>
      </c>
      <c r="H112" s="6">
        <v>320</v>
      </c>
      <c r="I112" s="6">
        <v>7905</v>
      </c>
      <c r="J112" s="35">
        <f t="shared" si="3"/>
        <v>879747.24</v>
      </c>
      <c r="K112" s="6">
        <v>20000</v>
      </c>
      <c r="L112" s="6">
        <v>14680</v>
      </c>
      <c r="M112" s="6"/>
      <c r="N112" s="6">
        <v>1610</v>
      </c>
      <c r="O112" s="19">
        <f t="shared" si="4"/>
        <v>916037.24</v>
      </c>
      <c r="P112" s="6">
        <v>18350</v>
      </c>
      <c r="Q112" s="6">
        <v>98280</v>
      </c>
      <c r="R112" s="6">
        <v>6160</v>
      </c>
      <c r="S112" s="6">
        <v>22464</v>
      </c>
      <c r="T112" s="6"/>
      <c r="U112" s="6">
        <v>145254</v>
      </c>
      <c r="V112" s="45">
        <f t="shared" si="5"/>
        <v>1061291.24</v>
      </c>
    </row>
    <row r="113" spans="3:22" ht="15.75">
      <c r="C113" s="4" t="s">
        <v>169</v>
      </c>
      <c r="D113" s="14">
        <v>218474.24</v>
      </c>
      <c r="E113" s="6"/>
      <c r="F113" s="6">
        <v>0</v>
      </c>
      <c r="G113" s="6">
        <v>0</v>
      </c>
      <c r="H113" s="6">
        <v>0</v>
      </c>
      <c r="I113" s="6">
        <v>0</v>
      </c>
      <c r="J113" s="35">
        <f t="shared" si="3"/>
        <v>218474.24</v>
      </c>
      <c r="K113" s="6">
        <v>20000</v>
      </c>
      <c r="L113" s="6">
        <v>20240</v>
      </c>
      <c r="M113" s="6"/>
      <c r="N113" s="6">
        <v>0</v>
      </c>
      <c r="O113" s="19">
        <f t="shared" si="4"/>
        <v>258714.24</v>
      </c>
      <c r="P113" s="6">
        <v>4600</v>
      </c>
      <c r="Q113" s="6">
        <v>26000</v>
      </c>
      <c r="R113" s="6">
        <v>3080</v>
      </c>
      <c r="S113" s="6">
        <v>7776</v>
      </c>
      <c r="T113" s="6"/>
      <c r="U113" s="6">
        <v>41456</v>
      </c>
      <c r="V113" s="45">
        <f t="shared" si="5"/>
        <v>300170.24</v>
      </c>
    </row>
    <row r="114" spans="3:22" ht="15.75">
      <c r="C114" s="4" t="s">
        <v>49</v>
      </c>
      <c r="D114" s="14">
        <v>124672.8</v>
      </c>
      <c r="E114" s="6"/>
      <c r="F114" s="6">
        <v>0</v>
      </c>
      <c r="G114" s="6">
        <v>0</v>
      </c>
      <c r="H114" s="6">
        <v>1600</v>
      </c>
      <c r="I114" s="6">
        <v>0</v>
      </c>
      <c r="J114" s="35">
        <f t="shared" si="3"/>
        <v>126272.8</v>
      </c>
      <c r="K114" s="6">
        <v>20000</v>
      </c>
      <c r="L114" s="6">
        <v>12600</v>
      </c>
      <c r="M114" s="6">
        <v>5250</v>
      </c>
      <c r="N114" s="6">
        <v>0</v>
      </c>
      <c r="O114" s="19">
        <f>SUM(J114:N114)</f>
        <v>164122.8</v>
      </c>
      <c r="P114" s="6">
        <v>2625</v>
      </c>
      <c r="Q114" s="6">
        <v>24960</v>
      </c>
      <c r="R114" s="6">
        <v>1232</v>
      </c>
      <c r="S114" s="6">
        <v>4464</v>
      </c>
      <c r="T114" s="6"/>
      <c r="U114" s="6">
        <v>33281</v>
      </c>
      <c r="V114" s="45">
        <f t="shared" si="5"/>
        <v>197403.8</v>
      </c>
    </row>
    <row r="115" spans="3:22" ht="15.75">
      <c r="C115" s="4" t="s">
        <v>50</v>
      </c>
      <c r="D115" s="14">
        <v>149607.36</v>
      </c>
      <c r="E115" s="6"/>
      <c r="F115" s="6">
        <v>0</v>
      </c>
      <c r="G115" s="6">
        <v>0</v>
      </c>
      <c r="H115" s="6">
        <v>0</v>
      </c>
      <c r="I115" s="6">
        <v>0</v>
      </c>
      <c r="J115" s="35">
        <f t="shared" si="3"/>
        <v>149607.36</v>
      </c>
      <c r="K115" s="6">
        <v>20000</v>
      </c>
      <c r="L115" s="6">
        <v>15120</v>
      </c>
      <c r="M115" s="6">
        <v>6300</v>
      </c>
      <c r="N115" s="6">
        <v>0</v>
      </c>
      <c r="O115" s="19">
        <f t="shared" si="4"/>
        <v>191027.36</v>
      </c>
      <c r="P115" s="6">
        <v>3150</v>
      </c>
      <c r="Q115" s="6"/>
      <c r="R115" s="6">
        <v>1848</v>
      </c>
      <c r="S115" s="6">
        <v>3816</v>
      </c>
      <c r="T115" s="6"/>
      <c r="U115" s="6">
        <v>8814</v>
      </c>
      <c r="V115" s="45">
        <f t="shared" si="5"/>
        <v>199841.36</v>
      </c>
    </row>
    <row r="116" spans="3:22" ht="15.75">
      <c r="C116" s="4" t="s">
        <v>51</v>
      </c>
      <c r="D116" s="14">
        <v>134171.68</v>
      </c>
      <c r="E116" s="6"/>
      <c r="F116" s="6">
        <v>0</v>
      </c>
      <c r="G116" s="6">
        <v>0</v>
      </c>
      <c r="H116" s="6">
        <v>0</v>
      </c>
      <c r="I116" s="6">
        <v>0</v>
      </c>
      <c r="J116" s="35">
        <f t="shared" si="3"/>
        <v>134171.68</v>
      </c>
      <c r="K116" s="6">
        <v>20000</v>
      </c>
      <c r="L116" s="6">
        <v>13560</v>
      </c>
      <c r="M116" s="6">
        <v>5650</v>
      </c>
      <c r="N116" s="6">
        <v>0</v>
      </c>
      <c r="O116" s="19">
        <f t="shared" si="4"/>
        <v>173381.68</v>
      </c>
      <c r="P116" s="6">
        <v>2825</v>
      </c>
      <c r="Q116" s="6"/>
      <c r="R116" s="6"/>
      <c r="S116" s="6">
        <v>4824</v>
      </c>
      <c r="T116" s="6"/>
      <c r="U116" s="6">
        <v>7649</v>
      </c>
      <c r="V116" s="45">
        <f t="shared" si="5"/>
        <v>181030.68</v>
      </c>
    </row>
    <row r="117" spans="3:22" ht="15.75">
      <c r="C117" s="4" t="s">
        <v>233</v>
      </c>
      <c r="D117" s="14">
        <v>1124429.92</v>
      </c>
      <c r="E117" s="6">
        <v>220500</v>
      </c>
      <c r="F117" s="6">
        <v>0</v>
      </c>
      <c r="G117" s="6">
        <v>0</v>
      </c>
      <c r="H117" s="6">
        <v>320</v>
      </c>
      <c r="I117" s="6">
        <v>0</v>
      </c>
      <c r="J117" s="35">
        <f t="shared" si="3"/>
        <v>1345249.92</v>
      </c>
      <c r="K117" s="6">
        <v>20000</v>
      </c>
      <c r="L117" s="6"/>
      <c r="M117" s="6"/>
      <c r="N117" s="6">
        <v>3890</v>
      </c>
      <c r="O117" s="19">
        <f t="shared" si="4"/>
        <v>1369139.92</v>
      </c>
      <c r="P117" s="6">
        <v>26125</v>
      </c>
      <c r="Q117" s="6">
        <v>133120</v>
      </c>
      <c r="R117" s="6"/>
      <c r="S117" s="6">
        <v>22824</v>
      </c>
      <c r="T117" s="6"/>
      <c r="U117" s="6">
        <v>182069</v>
      </c>
      <c r="V117" s="45">
        <f t="shared" si="5"/>
        <v>1551208.92</v>
      </c>
    </row>
    <row r="118" spans="3:22" ht="15.75">
      <c r="C118" s="4" t="s">
        <v>52</v>
      </c>
      <c r="D118" s="14">
        <v>761097.76</v>
      </c>
      <c r="E118" s="6"/>
      <c r="F118" s="6">
        <v>0</v>
      </c>
      <c r="G118" s="6">
        <v>0</v>
      </c>
      <c r="H118" s="6">
        <v>1280</v>
      </c>
      <c r="I118" s="6">
        <v>0</v>
      </c>
      <c r="J118" s="35">
        <f t="shared" si="3"/>
        <v>762377.76</v>
      </c>
      <c r="K118" s="6">
        <v>20000</v>
      </c>
      <c r="L118" s="6"/>
      <c r="M118" s="6"/>
      <c r="N118" s="6">
        <v>0</v>
      </c>
      <c r="O118" s="19">
        <f t="shared" si="4"/>
        <v>782377.76</v>
      </c>
      <c r="P118" s="6">
        <v>16025</v>
      </c>
      <c r="Q118" s="6">
        <v>69680</v>
      </c>
      <c r="R118" s="6"/>
      <c r="S118" s="6">
        <v>26424</v>
      </c>
      <c r="T118" s="6"/>
      <c r="U118" s="6">
        <v>112129</v>
      </c>
      <c r="V118" s="45">
        <f t="shared" si="5"/>
        <v>894506.76</v>
      </c>
    </row>
    <row r="119" spans="3:22" ht="15.75">
      <c r="C119" s="4" t="s">
        <v>234</v>
      </c>
      <c r="D119" s="14">
        <v>562808.64</v>
      </c>
      <c r="E119" s="6"/>
      <c r="F119" s="6">
        <v>0</v>
      </c>
      <c r="G119" s="6">
        <v>0</v>
      </c>
      <c r="H119" s="6">
        <v>320</v>
      </c>
      <c r="I119" s="6">
        <v>0</v>
      </c>
      <c r="J119" s="35">
        <f t="shared" si="3"/>
        <v>563128.64</v>
      </c>
      <c r="K119" s="6">
        <v>20000</v>
      </c>
      <c r="L119" s="6"/>
      <c r="M119" s="6"/>
      <c r="N119" s="6">
        <v>0</v>
      </c>
      <c r="O119" s="19">
        <f t="shared" si="4"/>
        <v>583128.64</v>
      </c>
      <c r="P119" s="6">
        <v>11850</v>
      </c>
      <c r="Q119" s="6">
        <v>45760</v>
      </c>
      <c r="R119" s="6"/>
      <c r="S119" s="6">
        <v>22320</v>
      </c>
      <c r="T119" s="6"/>
      <c r="U119" s="6">
        <v>79930</v>
      </c>
      <c r="V119" s="45">
        <f t="shared" si="5"/>
        <v>663058.64</v>
      </c>
    </row>
    <row r="120" spans="3:22" ht="15.75">
      <c r="C120" s="4" t="s">
        <v>53</v>
      </c>
      <c r="D120" s="14">
        <v>846587.68</v>
      </c>
      <c r="E120" s="6"/>
      <c r="F120" s="6">
        <v>0</v>
      </c>
      <c r="G120" s="6">
        <v>0</v>
      </c>
      <c r="H120" s="6">
        <v>320</v>
      </c>
      <c r="I120" s="6">
        <v>0</v>
      </c>
      <c r="J120" s="35">
        <f t="shared" si="3"/>
        <v>846907.68</v>
      </c>
      <c r="K120" s="6">
        <v>20000</v>
      </c>
      <c r="L120" s="6"/>
      <c r="M120" s="6"/>
      <c r="N120" s="6">
        <v>7130</v>
      </c>
      <c r="O120" s="19">
        <f t="shared" si="4"/>
        <v>874037.68</v>
      </c>
      <c r="P120" s="6">
        <v>17825</v>
      </c>
      <c r="Q120" s="6"/>
      <c r="R120" s="6"/>
      <c r="S120" s="6"/>
      <c r="T120" s="6"/>
      <c r="U120" s="6">
        <v>17825</v>
      </c>
      <c r="V120" s="45">
        <f t="shared" si="5"/>
        <v>891862.68</v>
      </c>
    </row>
    <row r="121" spans="3:22" ht="15.75">
      <c r="C121" s="4" t="s">
        <v>54</v>
      </c>
      <c r="D121" s="14">
        <v>1253852.16</v>
      </c>
      <c r="E121" s="6"/>
      <c r="F121" s="6">
        <v>0</v>
      </c>
      <c r="G121" s="6">
        <v>0</v>
      </c>
      <c r="H121" s="6">
        <v>1920</v>
      </c>
      <c r="I121" s="6">
        <v>0</v>
      </c>
      <c r="J121" s="35">
        <f t="shared" si="3"/>
        <v>1255772.16</v>
      </c>
      <c r="K121" s="6">
        <v>20000</v>
      </c>
      <c r="L121" s="6"/>
      <c r="M121" s="6"/>
      <c r="N121" s="6">
        <v>10560</v>
      </c>
      <c r="O121" s="19">
        <f t="shared" si="4"/>
        <v>1286332.16</v>
      </c>
      <c r="P121" s="6">
        <v>26400</v>
      </c>
      <c r="Q121" s="6"/>
      <c r="R121" s="6"/>
      <c r="S121" s="6"/>
      <c r="T121" s="6"/>
      <c r="U121" s="6">
        <v>26400</v>
      </c>
      <c r="V121" s="45">
        <f t="shared" si="5"/>
        <v>1312732.16</v>
      </c>
    </row>
    <row r="122" spans="3:22" ht="15.75">
      <c r="C122" s="4" t="s">
        <v>55</v>
      </c>
      <c r="D122" s="14">
        <v>1466389.6</v>
      </c>
      <c r="E122" s="6"/>
      <c r="F122" s="6">
        <v>0</v>
      </c>
      <c r="G122" s="6">
        <v>0</v>
      </c>
      <c r="H122" s="6">
        <v>640</v>
      </c>
      <c r="I122" s="6">
        <v>0</v>
      </c>
      <c r="J122" s="35">
        <f aca="true" t="shared" si="7" ref="J122:J177">SUM(D122:I122)</f>
        <v>1467029.6</v>
      </c>
      <c r="K122" s="6">
        <v>20000</v>
      </c>
      <c r="L122" s="6"/>
      <c r="M122" s="6"/>
      <c r="N122" s="6">
        <v>8490</v>
      </c>
      <c r="O122" s="19">
        <f t="shared" si="4"/>
        <v>1495519.6</v>
      </c>
      <c r="P122" s="6">
        <v>30875</v>
      </c>
      <c r="Q122" s="6"/>
      <c r="R122" s="6"/>
      <c r="S122" s="6"/>
      <c r="T122" s="6"/>
      <c r="U122" s="6">
        <v>30875</v>
      </c>
      <c r="V122" s="45">
        <f t="shared" si="5"/>
        <v>1526394.6</v>
      </c>
    </row>
    <row r="123" spans="3:22" ht="15.75">
      <c r="C123" s="4" t="s">
        <v>56</v>
      </c>
      <c r="D123" s="14">
        <v>0</v>
      </c>
      <c r="E123" s="6"/>
      <c r="F123" s="6">
        <v>423045</v>
      </c>
      <c r="G123" s="6">
        <v>113971</v>
      </c>
      <c r="H123" s="6">
        <v>19200</v>
      </c>
      <c r="I123" s="6">
        <v>10540</v>
      </c>
      <c r="J123" s="35">
        <f t="shared" si="7"/>
        <v>566756</v>
      </c>
      <c r="K123" s="6"/>
      <c r="L123" s="6"/>
      <c r="M123" s="6"/>
      <c r="N123" s="6">
        <v>0</v>
      </c>
      <c r="O123" s="19">
        <f aca="true" t="shared" si="8" ref="O123:O178">SUM(J123:N123)</f>
        <v>566756</v>
      </c>
      <c r="P123" s="6">
        <v>0</v>
      </c>
      <c r="Q123" s="6"/>
      <c r="R123" s="6"/>
      <c r="S123" s="6"/>
      <c r="T123" s="6"/>
      <c r="U123" s="6">
        <v>0</v>
      </c>
      <c r="V123" s="45">
        <f aca="true" t="shared" si="9" ref="V123:V178">O123+U123</f>
        <v>566756</v>
      </c>
    </row>
    <row r="124" spans="3:22" ht="15.75">
      <c r="C124" s="4" t="s">
        <v>57</v>
      </c>
      <c r="D124" s="14">
        <v>220848.96</v>
      </c>
      <c r="E124" s="6"/>
      <c r="F124" s="6">
        <v>0</v>
      </c>
      <c r="G124" s="6">
        <v>0</v>
      </c>
      <c r="H124" s="6">
        <v>0</v>
      </c>
      <c r="I124" s="6">
        <v>0</v>
      </c>
      <c r="J124" s="35">
        <f t="shared" si="7"/>
        <v>220848.96</v>
      </c>
      <c r="K124" s="6">
        <v>20000</v>
      </c>
      <c r="L124" s="6"/>
      <c r="M124" s="6"/>
      <c r="N124" s="6">
        <v>0</v>
      </c>
      <c r="O124" s="19">
        <f t="shared" si="8"/>
        <v>240848.96</v>
      </c>
      <c r="P124" s="6">
        <v>4650</v>
      </c>
      <c r="Q124" s="6">
        <v>27040</v>
      </c>
      <c r="R124" s="6"/>
      <c r="S124" s="6">
        <v>6912</v>
      </c>
      <c r="T124" s="6"/>
      <c r="U124" s="6">
        <v>38602</v>
      </c>
      <c r="V124" s="45">
        <f t="shared" si="9"/>
        <v>279450.95999999996</v>
      </c>
    </row>
    <row r="125" spans="3:22" ht="15.75">
      <c r="C125" s="4" t="s">
        <v>58</v>
      </c>
      <c r="D125" s="14">
        <v>307526.24</v>
      </c>
      <c r="E125" s="6"/>
      <c r="F125" s="6">
        <v>0</v>
      </c>
      <c r="G125" s="6">
        <v>0</v>
      </c>
      <c r="H125" s="6">
        <v>1920</v>
      </c>
      <c r="I125" s="6">
        <v>23715</v>
      </c>
      <c r="J125" s="35">
        <f t="shared" si="7"/>
        <v>333161.24</v>
      </c>
      <c r="K125" s="6">
        <v>20000</v>
      </c>
      <c r="L125" s="6"/>
      <c r="M125" s="6"/>
      <c r="N125" s="6">
        <v>850</v>
      </c>
      <c r="O125" s="19">
        <f t="shared" si="8"/>
        <v>354011.24</v>
      </c>
      <c r="P125" s="6">
        <v>6475</v>
      </c>
      <c r="Q125" s="6">
        <v>34840</v>
      </c>
      <c r="R125" s="6">
        <v>3080</v>
      </c>
      <c r="S125" s="6">
        <v>6192</v>
      </c>
      <c r="T125" s="6"/>
      <c r="U125" s="6">
        <v>50587</v>
      </c>
      <c r="V125" s="45">
        <f t="shared" si="9"/>
        <v>404598.24</v>
      </c>
    </row>
    <row r="126" spans="3:22" ht="15.75">
      <c r="C126" s="4" t="s">
        <v>235</v>
      </c>
      <c r="D126" s="14">
        <v>141295.84</v>
      </c>
      <c r="E126" s="6"/>
      <c r="F126" s="6">
        <v>0</v>
      </c>
      <c r="G126" s="6">
        <v>0</v>
      </c>
      <c r="H126" s="6">
        <v>0</v>
      </c>
      <c r="I126" s="6">
        <v>0</v>
      </c>
      <c r="J126" s="35">
        <f t="shared" si="7"/>
        <v>141295.84</v>
      </c>
      <c r="K126" s="6">
        <v>20000</v>
      </c>
      <c r="L126" s="6"/>
      <c r="M126" s="6">
        <v>5950</v>
      </c>
      <c r="N126" s="6">
        <v>0</v>
      </c>
      <c r="O126" s="19">
        <f t="shared" si="8"/>
        <v>167245.84</v>
      </c>
      <c r="P126" s="6">
        <v>2975</v>
      </c>
      <c r="Q126" s="6">
        <v>27040</v>
      </c>
      <c r="R126" s="6">
        <v>2772</v>
      </c>
      <c r="S126" s="6">
        <v>4968</v>
      </c>
      <c r="T126" s="6"/>
      <c r="U126" s="6">
        <v>37755</v>
      </c>
      <c r="V126" s="45">
        <f t="shared" si="9"/>
        <v>205000.84</v>
      </c>
    </row>
    <row r="127" spans="3:22" ht="15.75">
      <c r="C127" s="4" t="s">
        <v>170</v>
      </c>
      <c r="D127" s="14">
        <v>1289472.96</v>
      </c>
      <c r="E127" s="6"/>
      <c r="F127" s="6">
        <v>0</v>
      </c>
      <c r="G127" s="6">
        <v>0</v>
      </c>
      <c r="H127" s="6">
        <v>0</v>
      </c>
      <c r="I127" s="6">
        <v>5270</v>
      </c>
      <c r="J127" s="35">
        <f t="shared" si="7"/>
        <v>1294742.96</v>
      </c>
      <c r="K127" s="6">
        <v>20000</v>
      </c>
      <c r="L127" s="6"/>
      <c r="M127" s="6"/>
      <c r="N127" s="6">
        <v>1840</v>
      </c>
      <c r="O127" s="19">
        <f t="shared" si="8"/>
        <v>1316582.96</v>
      </c>
      <c r="P127" s="6">
        <v>27150</v>
      </c>
      <c r="Q127" s="6">
        <v>110760</v>
      </c>
      <c r="R127" s="6"/>
      <c r="S127" s="6">
        <v>36576</v>
      </c>
      <c r="T127" s="6"/>
      <c r="U127" s="6">
        <v>174486</v>
      </c>
      <c r="V127" s="45">
        <f t="shared" si="9"/>
        <v>1491068.96</v>
      </c>
    </row>
    <row r="128" spans="3:22" ht="15.75">
      <c r="C128" s="4" t="s">
        <v>59</v>
      </c>
      <c r="D128" s="14">
        <v>365706.88</v>
      </c>
      <c r="E128" s="6">
        <v>193500</v>
      </c>
      <c r="F128" s="6">
        <v>0</v>
      </c>
      <c r="G128" s="6">
        <v>0</v>
      </c>
      <c r="H128" s="6">
        <v>1280</v>
      </c>
      <c r="I128" s="6">
        <v>0</v>
      </c>
      <c r="J128" s="35">
        <f t="shared" si="7"/>
        <v>560486.88</v>
      </c>
      <c r="K128" s="6">
        <v>20000</v>
      </c>
      <c r="L128" s="6"/>
      <c r="M128" s="6"/>
      <c r="N128" s="6">
        <v>860</v>
      </c>
      <c r="O128" s="19">
        <f t="shared" si="8"/>
        <v>581346.88</v>
      </c>
      <c r="P128" s="6">
        <v>9850</v>
      </c>
      <c r="Q128" s="6">
        <v>72800</v>
      </c>
      <c r="R128" s="6">
        <v>616</v>
      </c>
      <c r="S128" s="6">
        <v>12888</v>
      </c>
      <c r="T128" s="6"/>
      <c r="U128" s="6">
        <v>96154</v>
      </c>
      <c r="V128" s="45">
        <f t="shared" si="9"/>
        <v>677500.88</v>
      </c>
    </row>
    <row r="129" spans="3:22" ht="15.75">
      <c r="C129" s="4" t="s">
        <v>60</v>
      </c>
      <c r="D129" s="14">
        <v>299214.72</v>
      </c>
      <c r="E129" s="6"/>
      <c r="F129" s="6">
        <v>0</v>
      </c>
      <c r="G129" s="6">
        <v>0</v>
      </c>
      <c r="H129" s="6">
        <v>3840</v>
      </c>
      <c r="I129" s="6">
        <v>0</v>
      </c>
      <c r="J129" s="35">
        <f t="shared" si="7"/>
        <v>303054.72</v>
      </c>
      <c r="K129" s="6">
        <v>20000</v>
      </c>
      <c r="L129" s="6">
        <v>18480</v>
      </c>
      <c r="M129" s="6"/>
      <c r="N129" s="6">
        <v>610</v>
      </c>
      <c r="O129" s="19">
        <f t="shared" si="8"/>
        <v>342144.72</v>
      </c>
      <c r="P129" s="6">
        <v>6300</v>
      </c>
      <c r="Q129" s="6">
        <v>35360</v>
      </c>
      <c r="R129" s="6">
        <v>1232</v>
      </c>
      <c r="S129" s="6">
        <v>7992</v>
      </c>
      <c r="T129" s="6"/>
      <c r="U129" s="6">
        <v>50884</v>
      </c>
      <c r="V129" s="45">
        <f t="shared" si="9"/>
        <v>393028.72</v>
      </c>
    </row>
    <row r="130" spans="3:22" ht="15.75">
      <c r="C130" s="4" t="s">
        <v>85</v>
      </c>
      <c r="D130" s="14">
        <v>129422.24</v>
      </c>
      <c r="E130" s="6"/>
      <c r="F130" s="6">
        <v>0</v>
      </c>
      <c r="G130" s="6">
        <v>0</v>
      </c>
      <c r="H130" s="6">
        <v>0</v>
      </c>
      <c r="I130" s="6">
        <v>0</v>
      </c>
      <c r="J130" s="35">
        <f t="shared" si="7"/>
        <v>129422.24</v>
      </c>
      <c r="K130" s="6">
        <v>20000</v>
      </c>
      <c r="L130" s="6">
        <v>13080</v>
      </c>
      <c r="M130" s="6">
        <v>5450</v>
      </c>
      <c r="N130" s="6">
        <v>0</v>
      </c>
      <c r="O130" s="19">
        <f t="shared" si="8"/>
        <v>167952.24</v>
      </c>
      <c r="P130" s="6">
        <v>2725</v>
      </c>
      <c r="Q130" s="6">
        <v>30680</v>
      </c>
      <c r="R130" s="6">
        <v>2464</v>
      </c>
      <c r="S130" s="6">
        <v>5112</v>
      </c>
      <c r="T130" s="6"/>
      <c r="U130" s="6">
        <v>40981</v>
      </c>
      <c r="V130" s="45">
        <f t="shared" si="9"/>
        <v>208933.24</v>
      </c>
    </row>
    <row r="131" spans="3:22" ht="15.75">
      <c r="C131" s="4" t="s">
        <v>87</v>
      </c>
      <c r="D131" s="14">
        <v>71241.6</v>
      </c>
      <c r="E131" s="6"/>
      <c r="F131" s="6">
        <v>0</v>
      </c>
      <c r="G131" s="6">
        <v>0</v>
      </c>
      <c r="H131" s="6">
        <v>0</v>
      </c>
      <c r="I131" s="6">
        <v>0</v>
      </c>
      <c r="J131" s="35">
        <f t="shared" si="7"/>
        <v>71241.6</v>
      </c>
      <c r="K131" s="6">
        <v>20000</v>
      </c>
      <c r="L131" s="6">
        <v>7200</v>
      </c>
      <c r="M131" s="6">
        <v>6000</v>
      </c>
      <c r="N131" s="6">
        <v>0</v>
      </c>
      <c r="O131" s="19">
        <f t="shared" si="8"/>
        <v>104441.6</v>
      </c>
      <c r="P131" s="6">
        <v>1500</v>
      </c>
      <c r="Q131" s="6">
        <v>13000</v>
      </c>
      <c r="R131" s="6"/>
      <c r="S131" s="6">
        <v>2376</v>
      </c>
      <c r="T131" s="6">
        <v>36576</v>
      </c>
      <c r="U131" s="6">
        <v>53452</v>
      </c>
      <c r="V131" s="45">
        <f t="shared" si="9"/>
        <v>157893.6</v>
      </c>
    </row>
    <row r="132" spans="3:22" ht="15.75">
      <c r="C132" s="4" t="s">
        <v>61</v>
      </c>
      <c r="D132" s="14">
        <v>90239.36</v>
      </c>
      <c r="E132" s="6"/>
      <c r="F132" s="6">
        <v>0</v>
      </c>
      <c r="G132" s="6">
        <v>0</v>
      </c>
      <c r="H132" s="6">
        <v>0</v>
      </c>
      <c r="I132" s="6">
        <v>0</v>
      </c>
      <c r="J132" s="35">
        <f t="shared" si="7"/>
        <v>90239.36</v>
      </c>
      <c r="K132" s="6">
        <v>20000</v>
      </c>
      <c r="L132" s="6">
        <v>9120</v>
      </c>
      <c r="M132" s="6">
        <v>7600</v>
      </c>
      <c r="N132" s="6">
        <v>0</v>
      </c>
      <c r="O132" s="19">
        <f t="shared" si="8"/>
        <v>126959.36</v>
      </c>
      <c r="P132" s="6">
        <v>1900</v>
      </c>
      <c r="Q132" s="6">
        <v>16120</v>
      </c>
      <c r="R132" s="6"/>
      <c r="S132" s="6">
        <v>2736</v>
      </c>
      <c r="T132" s="6"/>
      <c r="U132" s="6">
        <v>20756</v>
      </c>
      <c r="V132" s="45">
        <f t="shared" si="9"/>
        <v>147715.36</v>
      </c>
    </row>
    <row r="133" spans="3:22" ht="15.75">
      <c r="C133" s="4" t="s">
        <v>236</v>
      </c>
      <c r="D133" s="14">
        <v>452384.16</v>
      </c>
      <c r="E133" s="6"/>
      <c r="F133" s="6">
        <v>0</v>
      </c>
      <c r="G133" s="6">
        <v>0</v>
      </c>
      <c r="H133" s="6">
        <v>1280</v>
      </c>
      <c r="I133" s="6">
        <v>0</v>
      </c>
      <c r="J133" s="35">
        <f t="shared" si="7"/>
        <v>453664.16</v>
      </c>
      <c r="K133" s="6">
        <v>20000</v>
      </c>
      <c r="L133" s="6"/>
      <c r="M133" s="6"/>
      <c r="N133" s="6">
        <v>460</v>
      </c>
      <c r="O133" s="19">
        <f t="shared" si="8"/>
        <v>474124.16</v>
      </c>
      <c r="P133" s="6">
        <v>9525</v>
      </c>
      <c r="Q133" s="6">
        <v>39000</v>
      </c>
      <c r="R133" s="6">
        <v>3388</v>
      </c>
      <c r="S133" s="6">
        <v>11880</v>
      </c>
      <c r="T133" s="6"/>
      <c r="U133" s="6">
        <v>63793</v>
      </c>
      <c r="V133" s="45">
        <f t="shared" si="9"/>
        <v>537917.1599999999</v>
      </c>
    </row>
    <row r="134" spans="3:22" ht="15.75">
      <c r="C134" s="4" t="s">
        <v>62</v>
      </c>
      <c r="D134" s="14">
        <v>334835.52</v>
      </c>
      <c r="E134" s="6"/>
      <c r="F134" s="6">
        <v>0</v>
      </c>
      <c r="G134" s="6">
        <v>0</v>
      </c>
      <c r="H134" s="6">
        <v>0</v>
      </c>
      <c r="I134" s="6">
        <v>0</v>
      </c>
      <c r="J134" s="35">
        <f t="shared" si="7"/>
        <v>334835.52</v>
      </c>
      <c r="K134" s="6">
        <v>20000</v>
      </c>
      <c r="L134" s="6"/>
      <c r="M134" s="6"/>
      <c r="N134" s="6">
        <v>0</v>
      </c>
      <c r="O134" s="19">
        <f t="shared" si="8"/>
        <v>354835.52</v>
      </c>
      <c r="P134" s="6">
        <v>7050</v>
      </c>
      <c r="Q134" s="6"/>
      <c r="R134" s="6"/>
      <c r="S134" s="6"/>
      <c r="T134" s="6">
        <v>132540</v>
      </c>
      <c r="U134" s="6">
        <v>139590</v>
      </c>
      <c r="V134" s="45">
        <f t="shared" si="9"/>
        <v>494425.52</v>
      </c>
    </row>
    <row r="135" spans="3:22" ht="15.75">
      <c r="C135" s="4" t="s">
        <v>63</v>
      </c>
      <c r="D135" s="14">
        <v>96176.16</v>
      </c>
      <c r="E135" s="6"/>
      <c r="F135" s="6">
        <v>0</v>
      </c>
      <c r="G135" s="6">
        <v>0</v>
      </c>
      <c r="H135" s="6">
        <v>0</v>
      </c>
      <c r="I135" s="6">
        <v>0</v>
      </c>
      <c r="J135" s="35">
        <f t="shared" si="7"/>
        <v>96176.16</v>
      </c>
      <c r="K135" s="6">
        <v>20000</v>
      </c>
      <c r="L135" s="6">
        <v>9720</v>
      </c>
      <c r="M135" s="6">
        <v>8100</v>
      </c>
      <c r="N135" s="6">
        <v>0</v>
      </c>
      <c r="O135" s="19">
        <f t="shared" si="8"/>
        <v>133996.16</v>
      </c>
      <c r="P135" s="6">
        <v>2025</v>
      </c>
      <c r="Q135" s="6">
        <v>16640</v>
      </c>
      <c r="R135" s="6"/>
      <c r="S135" s="6">
        <v>3168</v>
      </c>
      <c r="T135" s="6"/>
      <c r="U135" s="6">
        <v>21833</v>
      </c>
      <c r="V135" s="45">
        <f t="shared" si="9"/>
        <v>155829.16</v>
      </c>
    </row>
    <row r="136" spans="3:22" ht="15.75">
      <c r="C136" s="4" t="s">
        <v>64</v>
      </c>
      <c r="D136" s="14">
        <v>156731.52</v>
      </c>
      <c r="E136" s="6"/>
      <c r="F136" s="6">
        <v>0</v>
      </c>
      <c r="G136" s="6">
        <v>0</v>
      </c>
      <c r="H136" s="6">
        <v>320</v>
      </c>
      <c r="I136" s="6">
        <v>0</v>
      </c>
      <c r="J136" s="35">
        <f t="shared" si="7"/>
        <v>157051.52</v>
      </c>
      <c r="K136" s="6">
        <v>20000</v>
      </c>
      <c r="L136" s="6">
        <v>15960</v>
      </c>
      <c r="M136" s="6">
        <v>6650</v>
      </c>
      <c r="N136" s="6">
        <v>0</v>
      </c>
      <c r="O136" s="19">
        <f t="shared" si="8"/>
        <v>199661.52</v>
      </c>
      <c r="P136" s="6">
        <v>3300</v>
      </c>
      <c r="Q136" s="6">
        <v>13000</v>
      </c>
      <c r="R136" s="6"/>
      <c r="S136" s="6">
        <v>5256</v>
      </c>
      <c r="T136" s="6"/>
      <c r="U136" s="6">
        <v>21556</v>
      </c>
      <c r="V136" s="45">
        <f t="shared" si="9"/>
        <v>221217.52</v>
      </c>
    </row>
    <row r="137" spans="3:22" ht="15.75">
      <c r="C137" s="4" t="s">
        <v>65</v>
      </c>
      <c r="D137" s="14">
        <v>166230.4</v>
      </c>
      <c r="E137" s="6"/>
      <c r="F137" s="6">
        <v>0</v>
      </c>
      <c r="G137" s="6">
        <v>0</v>
      </c>
      <c r="H137" s="6">
        <v>0</v>
      </c>
      <c r="I137" s="6">
        <v>0</v>
      </c>
      <c r="J137" s="35">
        <f t="shared" si="7"/>
        <v>166230.4</v>
      </c>
      <c r="K137" s="6">
        <v>20000</v>
      </c>
      <c r="L137" s="6">
        <v>16800</v>
      </c>
      <c r="M137" s="6">
        <v>7000</v>
      </c>
      <c r="N137" s="6">
        <v>0</v>
      </c>
      <c r="O137" s="19">
        <f t="shared" si="8"/>
        <v>210030.4</v>
      </c>
      <c r="P137" s="6">
        <v>3500</v>
      </c>
      <c r="Q137" s="6">
        <v>10920</v>
      </c>
      <c r="R137" s="6"/>
      <c r="S137" s="6">
        <v>5904</v>
      </c>
      <c r="T137" s="6"/>
      <c r="U137" s="6">
        <v>20324</v>
      </c>
      <c r="V137" s="45">
        <f t="shared" si="9"/>
        <v>230354.4</v>
      </c>
    </row>
    <row r="138" spans="3:22" ht="15.75">
      <c r="C138" s="4" t="s">
        <v>66</v>
      </c>
      <c r="D138" s="14">
        <v>244596.16</v>
      </c>
      <c r="E138" s="6"/>
      <c r="F138" s="6">
        <v>0</v>
      </c>
      <c r="G138" s="6">
        <v>0</v>
      </c>
      <c r="H138" s="6">
        <v>0</v>
      </c>
      <c r="I138" s="6">
        <v>0</v>
      </c>
      <c r="J138" s="35">
        <f t="shared" si="7"/>
        <v>244596.16</v>
      </c>
      <c r="K138" s="6">
        <v>20000</v>
      </c>
      <c r="L138" s="6">
        <v>22660</v>
      </c>
      <c r="M138" s="6"/>
      <c r="N138" s="6">
        <v>0</v>
      </c>
      <c r="O138" s="19">
        <f t="shared" si="8"/>
        <v>287256.16000000003</v>
      </c>
      <c r="P138" s="6">
        <v>5150</v>
      </c>
      <c r="Q138" s="6"/>
      <c r="R138" s="6">
        <v>2464</v>
      </c>
      <c r="S138" s="6">
        <v>10008</v>
      </c>
      <c r="T138" s="6"/>
      <c r="U138" s="6">
        <v>17622</v>
      </c>
      <c r="V138" s="45">
        <f t="shared" si="9"/>
        <v>304878.16000000003</v>
      </c>
    </row>
    <row r="139" spans="3:22" ht="15.75">
      <c r="C139" s="4" t="s">
        <v>237</v>
      </c>
      <c r="D139" s="14">
        <v>208975.36</v>
      </c>
      <c r="E139" s="6"/>
      <c r="F139" s="6">
        <v>0</v>
      </c>
      <c r="G139" s="6">
        <v>0</v>
      </c>
      <c r="H139" s="6">
        <v>0</v>
      </c>
      <c r="I139" s="6">
        <v>0</v>
      </c>
      <c r="J139" s="35">
        <f t="shared" si="7"/>
        <v>208975.36</v>
      </c>
      <c r="K139" s="6">
        <v>20000</v>
      </c>
      <c r="L139" s="6"/>
      <c r="M139" s="6"/>
      <c r="N139" s="6">
        <v>940</v>
      </c>
      <c r="O139" s="19">
        <f t="shared" si="8"/>
        <v>229915.36</v>
      </c>
      <c r="P139" s="6">
        <v>4400</v>
      </c>
      <c r="Q139" s="6">
        <v>14560</v>
      </c>
      <c r="R139" s="6"/>
      <c r="S139" s="6">
        <v>2520</v>
      </c>
      <c r="T139" s="6"/>
      <c r="U139" s="6">
        <v>21480</v>
      </c>
      <c r="V139" s="45">
        <f t="shared" si="9"/>
        <v>251395.36</v>
      </c>
    </row>
    <row r="140" spans="3:22" ht="15.75">
      <c r="C140" s="4" t="s">
        <v>67</v>
      </c>
      <c r="D140" s="14">
        <v>780095.52</v>
      </c>
      <c r="E140" s="6"/>
      <c r="F140" s="6">
        <v>0</v>
      </c>
      <c r="G140" s="6">
        <v>0</v>
      </c>
      <c r="H140" s="6">
        <v>0</v>
      </c>
      <c r="I140" s="6">
        <v>13175</v>
      </c>
      <c r="J140" s="35">
        <f t="shared" si="7"/>
        <v>793270.52</v>
      </c>
      <c r="K140" s="6">
        <v>20000</v>
      </c>
      <c r="L140" s="6"/>
      <c r="M140" s="6"/>
      <c r="N140" s="6">
        <v>0</v>
      </c>
      <c r="O140" s="19">
        <f t="shared" si="8"/>
        <v>813270.52</v>
      </c>
      <c r="P140" s="6">
        <v>16425</v>
      </c>
      <c r="Q140" s="6">
        <v>113880</v>
      </c>
      <c r="R140" s="6">
        <v>3080</v>
      </c>
      <c r="S140" s="6">
        <v>28440</v>
      </c>
      <c r="T140" s="6"/>
      <c r="U140" s="6">
        <v>161825</v>
      </c>
      <c r="V140" s="45">
        <f t="shared" si="9"/>
        <v>975095.52</v>
      </c>
    </row>
    <row r="141" spans="3:22" ht="15.75">
      <c r="C141" s="4" t="s">
        <v>171</v>
      </c>
      <c r="D141" s="14">
        <v>515314.24</v>
      </c>
      <c r="E141" s="6"/>
      <c r="F141" s="6">
        <v>0</v>
      </c>
      <c r="G141" s="6">
        <v>0</v>
      </c>
      <c r="H141" s="6">
        <v>960</v>
      </c>
      <c r="I141" s="6">
        <v>0</v>
      </c>
      <c r="J141" s="35">
        <f t="shared" si="7"/>
        <v>516274.24</v>
      </c>
      <c r="K141" s="6">
        <v>20000</v>
      </c>
      <c r="L141" s="6"/>
      <c r="M141" s="6"/>
      <c r="N141" s="6">
        <v>1770</v>
      </c>
      <c r="O141" s="19">
        <f t="shared" si="8"/>
        <v>538044.24</v>
      </c>
      <c r="P141" s="6">
        <v>10850</v>
      </c>
      <c r="Q141" s="6">
        <v>34840</v>
      </c>
      <c r="R141" s="6">
        <v>1540</v>
      </c>
      <c r="S141" s="6">
        <v>9360</v>
      </c>
      <c r="T141" s="6"/>
      <c r="U141" s="6">
        <v>56590</v>
      </c>
      <c r="V141" s="45">
        <f t="shared" si="9"/>
        <v>594634.24</v>
      </c>
    </row>
    <row r="142" spans="3:22" ht="15.75">
      <c r="C142" s="4" t="s">
        <v>172</v>
      </c>
      <c r="D142" s="14">
        <v>1101870.08</v>
      </c>
      <c r="E142" s="6"/>
      <c r="F142" s="6">
        <v>0</v>
      </c>
      <c r="G142" s="6">
        <v>0</v>
      </c>
      <c r="H142" s="6">
        <v>0</v>
      </c>
      <c r="I142" s="6">
        <v>0</v>
      </c>
      <c r="J142" s="35">
        <f t="shared" si="7"/>
        <v>1101870.08</v>
      </c>
      <c r="K142" s="6">
        <v>20000</v>
      </c>
      <c r="L142" s="6"/>
      <c r="M142" s="6"/>
      <c r="N142" s="6">
        <v>0</v>
      </c>
      <c r="O142" s="19">
        <f t="shared" si="8"/>
        <v>1121870.08</v>
      </c>
      <c r="P142" s="6">
        <v>23200</v>
      </c>
      <c r="Q142" s="6">
        <v>94640</v>
      </c>
      <c r="R142" s="6">
        <v>6160</v>
      </c>
      <c r="S142" s="6">
        <v>41616</v>
      </c>
      <c r="T142" s="6"/>
      <c r="U142" s="6">
        <v>165616</v>
      </c>
      <c r="V142" s="45">
        <f t="shared" si="9"/>
        <v>1287486.08</v>
      </c>
    </row>
    <row r="143" spans="3:22" ht="15.75">
      <c r="C143" s="4" t="s">
        <v>68</v>
      </c>
      <c r="D143" s="14">
        <v>795531.2</v>
      </c>
      <c r="E143" s="6"/>
      <c r="F143" s="6">
        <v>0</v>
      </c>
      <c r="G143" s="6">
        <v>0</v>
      </c>
      <c r="H143" s="6">
        <v>5440</v>
      </c>
      <c r="I143" s="6">
        <v>0</v>
      </c>
      <c r="J143" s="35">
        <f t="shared" si="7"/>
        <v>800971.2</v>
      </c>
      <c r="K143" s="6">
        <v>20000</v>
      </c>
      <c r="L143" s="6"/>
      <c r="M143" s="6"/>
      <c r="N143" s="6">
        <v>1410</v>
      </c>
      <c r="O143" s="19">
        <f t="shared" si="8"/>
        <v>822381.2</v>
      </c>
      <c r="P143" s="6">
        <v>16750</v>
      </c>
      <c r="Q143" s="6">
        <v>104000</v>
      </c>
      <c r="R143" s="6">
        <v>3388</v>
      </c>
      <c r="S143" s="6">
        <v>19872</v>
      </c>
      <c r="T143" s="6"/>
      <c r="U143" s="6">
        <v>144010</v>
      </c>
      <c r="V143" s="45">
        <f t="shared" si="9"/>
        <v>966391.2</v>
      </c>
    </row>
    <row r="144" spans="3:22" ht="15.75">
      <c r="C144" s="4" t="s">
        <v>69</v>
      </c>
      <c r="D144" s="14">
        <v>169792.48</v>
      </c>
      <c r="E144" s="6"/>
      <c r="F144" s="6">
        <v>0</v>
      </c>
      <c r="G144" s="6">
        <v>0</v>
      </c>
      <c r="H144" s="6">
        <v>2240</v>
      </c>
      <c r="I144" s="6">
        <v>2635</v>
      </c>
      <c r="J144" s="35">
        <f t="shared" si="7"/>
        <v>174667.48</v>
      </c>
      <c r="K144" s="6">
        <v>20000</v>
      </c>
      <c r="L144" s="6">
        <v>16610</v>
      </c>
      <c r="M144" s="6">
        <v>7150</v>
      </c>
      <c r="N144" s="6">
        <v>0</v>
      </c>
      <c r="O144" s="19">
        <v>218427.48</v>
      </c>
      <c r="P144" s="6">
        <v>3575</v>
      </c>
      <c r="Q144" s="6">
        <v>27560</v>
      </c>
      <c r="R144" s="6"/>
      <c r="S144" s="6">
        <v>5328</v>
      </c>
      <c r="T144" s="6"/>
      <c r="U144" s="6">
        <v>36463</v>
      </c>
      <c r="V144" s="45">
        <f t="shared" si="9"/>
        <v>254890.48</v>
      </c>
    </row>
    <row r="145" spans="3:22" ht="15.75">
      <c r="C145" s="4" t="s">
        <v>238</v>
      </c>
      <c r="D145" s="14">
        <v>153169.44</v>
      </c>
      <c r="E145" s="6"/>
      <c r="F145" s="6">
        <v>0</v>
      </c>
      <c r="G145" s="6">
        <v>0</v>
      </c>
      <c r="H145" s="6">
        <v>0</v>
      </c>
      <c r="I145" s="6">
        <v>0</v>
      </c>
      <c r="J145" s="35">
        <f t="shared" si="7"/>
        <v>153169.44</v>
      </c>
      <c r="K145" s="6">
        <v>20000</v>
      </c>
      <c r="L145" s="6">
        <v>15480</v>
      </c>
      <c r="M145" s="6">
        <v>6450</v>
      </c>
      <c r="N145" s="6">
        <v>0</v>
      </c>
      <c r="O145" s="19">
        <f t="shared" si="8"/>
        <v>195099.44</v>
      </c>
      <c r="P145" s="6">
        <v>3225</v>
      </c>
      <c r="Q145" s="6">
        <v>13520</v>
      </c>
      <c r="R145" s="6"/>
      <c r="S145" s="6">
        <v>3960</v>
      </c>
      <c r="T145" s="6"/>
      <c r="U145" s="6">
        <v>20705</v>
      </c>
      <c r="V145" s="45">
        <f t="shared" si="9"/>
        <v>215804.44</v>
      </c>
    </row>
    <row r="146" spans="3:22" ht="15.75">
      <c r="C146" s="4" t="s">
        <v>239</v>
      </c>
      <c r="D146" s="14">
        <v>548560.32</v>
      </c>
      <c r="E146" s="6"/>
      <c r="F146" s="6">
        <v>0</v>
      </c>
      <c r="G146" s="6">
        <v>0</v>
      </c>
      <c r="H146" s="6">
        <v>1600</v>
      </c>
      <c r="I146" s="6">
        <v>0</v>
      </c>
      <c r="J146" s="35">
        <f t="shared" si="7"/>
        <v>550160.32</v>
      </c>
      <c r="K146" s="6">
        <v>20000</v>
      </c>
      <c r="L146" s="6">
        <v>23350</v>
      </c>
      <c r="M146" s="6"/>
      <c r="N146" s="6">
        <v>1150</v>
      </c>
      <c r="O146" s="19">
        <f t="shared" si="8"/>
        <v>594660.32</v>
      </c>
      <c r="P146" s="6">
        <v>11550</v>
      </c>
      <c r="Q146" s="6">
        <v>53040</v>
      </c>
      <c r="R146" s="6">
        <v>3080</v>
      </c>
      <c r="S146" s="6">
        <v>12816</v>
      </c>
      <c r="T146" s="6"/>
      <c r="U146" s="6">
        <v>80486</v>
      </c>
      <c r="V146" s="45">
        <f t="shared" si="9"/>
        <v>675146.32</v>
      </c>
    </row>
    <row r="147" spans="3:22" ht="15.75">
      <c r="C147" s="4" t="s">
        <v>240</v>
      </c>
      <c r="D147" s="14">
        <v>834714.08</v>
      </c>
      <c r="E147" s="6"/>
      <c r="F147" s="6">
        <v>0</v>
      </c>
      <c r="G147" s="6">
        <v>0</v>
      </c>
      <c r="H147" s="6">
        <v>0</v>
      </c>
      <c r="I147" s="6">
        <v>0</v>
      </c>
      <c r="J147" s="35">
        <f t="shared" si="7"/>
        <v>834714.08</v>
      </c>
      <c r="K147" s="6">
        <v>20000</v>
      </c>
      <c r="L147" s="6"/>
      <c r="M147" s="6"/>
      <c r="N147" s="6">
        <v>0</v>
      </c>
      <c r="O147" s="19">
        <f t="shared" si="8"/>
        <v>854714.08</v>
      </c>
      <c r="P147" s="6">
        <v>17575</v>
      </c>
      <c r="Q147" s="6">
        <v>100360</v>
      </c>
      <c r="R147" s="6">
        <v>924</v>
      </c>
      <c r="S147" s="6">
        <v>28512</v>
      </c>
      <c r="T147" s="6"/>
      <c r="U147" s="6">
        <v>147371</v>
      </c>
      <c r="V147" s="45">
        <f t="shared" si="9"/>
        <v>1002085.08</v>
      </c>
    </row>
    <row r="148" spans="3:22" ht="15.75">
      <c r="C148" s="4" t="s">
        <v>174</v>
      </c>
      <c r="D148" s="14">
        <v>341959.68</v>
      </c>
      <c r="E148" s="6"/>
      <c r="F148" s="6">
        <v>0</v>
      </c>
      <c r="G148" s="6">
        <v>0</v>
      </c>
      <c r="H148" s="6">
        <v>0</v>
      </c>
      <c r="I148" s="6">
        <v>0</v>
      </c>
      <c r="J148" s="35">
        <f t="shared" si="7"/>
        <v>341959.68</v>
      </c>
      <c r="K148" s="6">
        <v>20000</v>
      </c>
      <c r="L148" s="6"/>
      <c r="M148" s="6"/>
      <c r="N148" s="6">
        <v>0</v>
      </c>
      <c r="O148" s="19">
        <f t="shared" si="8"/>
        <v>361959.68</v>
      </c>
      <c r="P148" s="6">
        <v>7200</v>
      </c>
      <c r="Q148" s="6">
        <v>48880</v>
      </c>
      <c r="R148" s="6">
        <v>3080</v>
      </c>
      <c r="S148" s="6">
        <v>12528</v>
      </c>
      <c r="T148" s="6"/>
      <c r="U148" s="6">
        <v>71688</v>
      </c>
      <c r="V148" s="45">
        <f t="shared" si="9"/>
        <v>433647.68</v>
      </c>
    </row>
    <row r="149" spans="3:22" ht="15.75">
      <c r="C149" s="4" t="s">
        <v>175</v>
      </c>
      <c r="D149" s="14">
        <v>523625.76</v>
      </c>
      <c r="E149" s="6"/>
      <c r="F149" s="6">
        <v>0</v>
      </c>
      <c r="G149" s="6">
        <v>0</v>
      </c>
      <c r="H149" s="6">
        <v>0</v>
      </c>
      <c r="I149" s="6">
        <v>5270</v>
      </c>
      <c r="J149" s="35">
        <f t="shared" si="7"/>
        <v>528895.76</v>
      </c>
      <c r="K149" s="6">
        <v>20000</v>
      </c>
      <c r="L149" s="6"/>
      <c r="M149" s="6"/>
      <c r="N149" s="6">
        <v>920</v>
      </c>
      <c r="O149" s="19">
        <f t="shared" si="8"/>
        <v>549815.76</v>
      </c>
      <c r="P149" s="6">
        <v>11025</v>
      </c>
      <c r="Q149" s="6">
        <v>67080</v>
      </c>
      <c r="R149" s="6">
        <v>2772</v>
      </c>
      <c r="S149" s="6">
        <v>15120</v>
      </c>
      <c r="T149" s="6"/>
      <c r="U149" s="6">
        <v>95997</v>
      </c>
      <c r="V149" s="45">
        <f t="shared" si="9"/>
        <v>645812.76</v>
      </c>
    </row>
    <row r="150" spans="3:22" ht="15.75">
      <c r="C150" s="4" t="s">
        <v>241</v>
      </c>
      <c r="D150" s="14">
        <v>324149.28</v>
      </c>
      <c r="E150" s="6"/>
      <c r="F150" s="6">
        <v>0</v>
      </c>
      <c r="G150" s="6">
        <v>0</v>
      </c>
      <c r="H150" s="6">
        <v>320</v>
      </c>
      <c r="I150" s="6">
        <v>2635</v>
      </c>
      <c r="J150" s="35">
        <f t="shared" si="7"/>
        <v>327104.28</v>
      </c>
      <c r="K150" s="6">
        <v>20000</v>
      </c>
      <c r="L150" s="6"/>
      <c r="M150" s="6"/>
      <c r="N150" s="6">
        <v>1140</v>
      </c>
      <c r="O150" s="19">
        <f t="shared" si="8"/>
        <v>348244.28</v>
      </c>
      <c r="P150" s="6">
        <v>6825</v>
      </c>
      <c r="Q150" s="6">
        <v>23920</v>
      </c>
      <c r="R150" s="6">
        <v>616</v>
      </c>
      <c r="S150" s="6">
        <v>5472</v>
      </c>
      <c r="T150" s="6"/>
      <c r="U150" s="6">
        <v>36833</v>
      </c>
      <c r="V150" s="45">
        <f t="shared" si="9"/>
        <v>385077.28</v>
      </c>
    </row>
    <row r="151" spans="3:22" ht="15.75">
      <c r="C151" s="4" t="s">
        <v>176</v>
      </c>
      <c r="D151" s="14">
        <v>596054.72</v>
      </c>
      <c r="E151" s="6"/>
      <c r="F151" s="6">
        <v>0</v>
      </c>
      <c r="G151" s="6">
        <v>0</v>
      </c>
      <c r="H151" s="6">
        <v>0</v>
      </c>
      <c r="I151" s="6">
        <v>0</v>
      </c>
      <c r="J151" s="35">
        <f t="shared" si="7"/>
        <v>596054.72</v>
      </c>
      <c r="K151" s="6">
        <v>20000</v>
      </c>
      <c r="L151" s="6"/>
      <c r="M151" s="6"/>
      <c r="N151" s="6">
        <v>0</v>
      </c>
      <c r="O151" s="19">
        <f t="shared" si="8"/>
        <v>616054.72</v>
      </c>
      <c r="P151" s="6">
        <v>12550</v>
      </c>
      <c r="Q151" s="6">
        <v>80080</v>
      </c>
      <c r="R151" s="6">
        <v>3388</v>
      </c>
      <c r="S151" s="6">
        <v>21456</v>
      </c>
      <c r="T151" s="6"/>
      <c r="U151" s="6">
        <v>117474</v>
      </c>
      <c r="V151" s="45">
        <f t="shared" si="9"/>
        <v>733528.72</v>
      </c>
    </row>
    <row r="152" spans="3:22" ht="15.75">
      <c r="C152" s="4" t="s">
        <v>177</v>
      </c>
      <c r="D152" s="14">
        <v>415576</v>
      </c>
      <c r="E152" s="6"/>
      <c r="F152" s="6">
        <v>0</v>
      </c>
      <c r="G152" s="6">
        <v>0</v>
      </c>
      <c r="H152" s="6">
        <v>0</v>
      </c>
      <c r="I152" s="6">
        <v>0</v>
      </c>
      <c r="J152" s="35">
        <f t="shared" si="7"/>
        <v>415576</v>
      </c>
      <c r="K152" s="6">
        <v>20000</v>
      </c>
      <c r="L152" s="6">
        <v>24500</v>
      </c>
      <c r="M152" s="6"/>
      <c r="N152" s="6">
        <v>0</v>
      </c>
      <c r="O152" s="19">
        <f t="shared" si="8"/>
        <v>460076</v>
      </c>
      <c r="P152" s="6">
        <v>8750</v>
      </c>
      <c r="Q152" s="6">
        <v>43160</v>
      </c>
      <c r="R152" s="6">
        <v>4312</v>
      </c>
      <c r="S152" s="6">
        <v>13032</v>
      </c>
      <c r="T152" s="6"/>
      <c r="U152" s="6">
        <v>69254</v>
      </c>
      <c r="V152" s="45">
        <f t="shared" si="9"/>
        <v>529330</v>
      </c>
    </row>
    <row r="153" spans="3:22" ht="15.75">
      <c r="C153" s="4" t="s">
        <v>178</v>
      </c>
      <c r="D153" s="14">
        <v>275467.52</v>
      </c>
      <c r="E153" s="6"/>
      <c r="F153" s="6">
        <v>0</v>
      </c>
      <c r="G153" s="6">
        <v>0</v>
      </c>
      <c r="H153" s="6">
        <v>640</v>
      </c>
      <c r="I153" s="6">
        <v>0</v>
      </c>
      <c r="J153" s="35">
        <f t="shared" si="7"/>
        <v>276107.52</v>
      </c>
      <c r="K153" s="6">
        <v>20000</v>
      </c>
      <c r="L153" s="6">
        <v>25740</v>
      </c>
      <c r="M153" s="6"/>
      <c r="N153" s="6">
        <v>0</v>
      </c>
      <c r="O153" s="19">
        <f t="shared" si="8"/>
        <v>321847.52</v>
      </c>
      <c r="P153" s="6">
        <v>5800</v>
      </c>
      <c r="Q153" s="6">
        <v>39000</v>
      </c>
      <c r="R153" s="6">
        <v>4312</v>
      </c>
      <c r="S153" s="6">
        <v>9648</v>
      </c>
      <c r="T153" s="6"/>
      <c r="U153" s="6">
        <v>58760</v>
      </c>
      <c r="V153" s="45">
        <f t="shared" si="9"/>
        <v>380607.52</v>
      </c>
    </row>
    <row r="154" spans="3:22" ht="15.75">
      <c r="C154" s="4" t="s">
        <v>70</v>
      </c>
      <c r="D154" s="14">
        <v>346709.12</v>
      </c>
      <c r="E154" s="6"/>
      <c r="F154" s="6">
        <v>0</v>
      </c>
      <c r="G154" s="6">
        <v>0</v>
      </c>
      <c r="H154" s="6">
        <v>0</v>
      </c>
      <c r="I154" s="6">
        <v>2635</v>
      </c>
      <c r="J154" s="35">
        <f t="shared" si="7"/>
        <v>349344.12</v>
      </c>
      <c r="K154" s="6">
        <v>20000</v>
      </c>
      <c r="L154" s="6">
        <v>20510</v>
      </c>
      <c r="M154" s="6"/>
      <c r="N154" s="6">
        <v>0</v>
      </c>
      <c r="O154" s="19">
        <f t="shared" si="8"/>
        <v>389854.12</v>
      </c>
      <c r="P154" s="6">
        <v>7300</v>
      </c>
      <c r="Q154" s="6">
        <v>69680</v>
      </c>
      <c r="R154" s="6">
        <v>1848</v>
      </c>
      <c r="S154" s="6">
        <v>13104</v>
      </c>
      <c r="T154" s="6"/>
      <c r="U154" s="6">
        <v>91932</v>
      </c>
      <c r="V154" s="45">
        <f t="shared" si="9"/>
        <v>481786.12</v>
      </c>
    </row>
    <row r="155" spans="3:22" ht="15.75">
      <c r="C155" s="4" t="s">
        <v>242</v>
      </c>
      <c r="D155" s="14">
        <v>217286.88</v>
      </c>
      <c r="E155" s="6"/>
      <c r="F155" s="6">
        <v>0</v>
      </c>
      <c r="G155" s="6">
        <v>0</v>
      </c>
      <c r="H155" s="6">
        <v>0</v>
      </c>
      <c r="I155" s="6">
        <v>5270</v>
      </c>
      <c r="J155" s="35">
        <f t="shared" si="7"/>
        <v>222556.88</v>
      </c>
      <c r="K155" s="6">
        <v>20000</v>
      </c>
      <c r="L155" s="6"/>
      <c r="M155" s="6"/>
      <c r="N155" s="6">
        <v>0</v>
      </c>
      <c r="O155" s="19">
        <f t="shared" si="8"/>
        <v>242556.88</v>
      </c>
      <c r="P155" s="6">
        <v>4575</v>
      </c>
      <c r="Q155" s="6">
        <v>35360</v>
      </c>
      <c r="R155" s="6"/>
      <c r="S155" s="6">
        <v>8424</v>
      </c>
      <c r="T155" s="6"/>
      <c r="U155" s="6">
        <v>48359</v>
      </c>
      <c r="V155" s="45">
        <f t="shared" si="9"/>
        <v>290915.88</v>
      </c>
    </row>
    <row r="156" spans="3:22" ht="15.75">
      <c r="C156" s="4" t="s">
        <v>180</v>
      </c>
      <c r="D156" s="14">
        <v>1202795.68</v>
      </c>
      <c r="E156" s="6"/>
      <c r="F156" s="6">
        <v>0</v>
      </c>
      <c r="G156" s="6">
        <v>0</v>
      </c>
      <c r="H156" s="6">
        <v>960</v>
      </c>
      <c r="I156" s="6">
        <v>10540</v>
      </c>
      <c r="J156" s="35">
        <f t="shared" si="7"/>
        <v>1214295.68</v>
      </c>
      <c r="K156" s="6">
        <v>20000</v>
      </c>
      <c r="L156" s="6"/>
      <c r="M156" s="6"/>
      <c r="N156" s="6">
        <v>4610</v>
      </c>
      <c r="O156" s="19">
        <f>SUM(J156:N156)</f>
        <v>1238905.68</v>
      </c>
      <c r="P156" s="6">
        <v>25325</v>
      </c>
      <c r="Q156" s="6">
        <v>102960</v>
      </c>
      <c r="R156" s="6">
        <v>11088</v>
      </c>
      <c r="S156" s="6">
        <v>22824</v>
      </c>
      <c r="T156" s="6"/>
      <c r="U156" s="6">
        <v>162197</v>
      </c>
      <c r="V156" s="45">
        <f t="shared" si="9"/>
        <v>1401102.68</v>
      </c>
    </row>
    <row r="157" spans="3:22" ht="15.75">
      <c r="C157" s="4" t="s">
        <v>243</v>
      </c>
      <c r="D157" s="14">
        <v>2001888.96</v>
      </c>
      <c r="E157" s="6"/>
      <c r="F157" s="6">
        <v>0</v>
      </c>
      <c r="G157" s="6">
        <v>0</v>
      </c>
      <c r="H157" s="6">
        <v>1920</v>
      </c>
      <c r="I157" s="6">
        <v>2635</v>
      </c>
      <c r="J157" s="35">
        <f t="shared" si="7"/>
        <v>2006443.96</v>
      </c>
      <c r="K157" s="6">
        <v>20000</v>
      </c>
      <c r="L157" s="6"/>
      <c r="M157" s="6"/>
      <c r="N157" s="6">
        <v>8400</v>
      </c>
      <c r="O157" s="19">
        <f aca="true" t="shared" si="10" ref="O157:O163">SUM(J157:N157)</f>
        <v>2034843.96</v>
      </c>
      <c r="P157" s="6">
        <v>42150</v>
      </c>
      <c r="Q157" s="6">
        <v>75920</v>
      </c>
      <c r="R157" s="6">
        <v>1540</v>
      </c>
      <c r="S157" s="6">
        <v>29880</v>
      </c>
      <c r="T157" s="6"/>
      <c r="U157" s="6">
        <v>149490</v>
      </c>
      <c r="V157" s="45">
        <f t="shared" si="9"/>
        <v>2184333.96</v>
      </c>
    </row>
    <row r="158" spans="3:22" ht="15.75">
      <c r="C158" s="4" t="s">
        <v>244</v>
      </c>
      <c r="D158" s="14">
        <v>409639.2</v>
      </c>
      <c r="E158" s="6"/>
      <c r="F158" s="6">
        <v>0</v>
      </c>
      <c r="G158" s="6">
        <v>0</v>
      </c>
      <c r="H158" s="6">
        <v>2240</v>
      </c>
      <c r="I158" s="6">
        <v>0</v>
      </c>
      <c r="J158" s="35">
        <f t="shared" si="7"/>
        <v>411879.2</v>
      </c>
      <c r="K158" s="6">
        <v>20000</v>
      </c>
      <c r="L158" s="6"/>
      <c r="M158" s="6"/>
      <c r="N158" s="6">
        <v>1720</v>
      </c>
      <c r="O158" s="19">
        <f t="shared" si="10"/>
        <v>433599.2</v>
      </c>
      <c r="P158" s="6">
        <v>8625</v>
      </c>
      <c r="Q158" s="6">
        <v>36400</v>
      </c>
      <c r="R158" s="6"/>
      <c r="S158" s="6">
        <v>7416</v>
      </c>
      <c r="T158" s="6"/>
      <c r="U158" s="6">
        <v>52441</v>
      </c>
      <c r="V158" s="45">
        <f t="shared" si="9"/>
        <v>486040.2</v>
      </c>
    </row>
    <row r="159" spans="3:22" ht="15.75">
      <c r="C159" s="4" t="s">
        <v>182</v>
      </c>
      <c r="D159" s="14">
        <v>711228.64</v>
      </c>
      <c r="E159" s="6"/>
      <c r="F159" s="6">
        <v>0</v>
      </c>
      <c r="G159" s="6">
        <v>0</v>
      </c>
      <c r="H159" s="6">
        <v>22080</v>
      </c>
      <c r="I159" s="6">
        <v>0</v>
      </c>
      <c r="J159" s="35">
        <f t="shared" si="7"/>
        <v>733308.64</v>
      </c>
      <c r="K159" s="6">
        <v>20000</v>
      </c>
      <c r="L159" s="6">
        <v>11980</v>
      </c>
      <c r="M159" s="6"/>
      <c r="N159" s="6">
        <v>0</v>
      </c>
      <c r="O159" s="19">
        <f t="shared" si="10"/>
        <v>765288.64</v>
      </c>
      <c r="P159" s="6">
        <v>14975</v>
      </c>
      <c r="Q159" s="6">
        <v>92040</v>
      </c>
      <c r="R159" s="6"/>
      <c r="S159" s="6">
        <v>22176</v>
      </c>
      <c r="T159" s="6"/>
      <c r="U159" s="6">
        <v>129191</v>
      </c>
      <c r="V159" s="45">
        <f t="shared" si="9"/>
        <v>894479.64</v>
      </c>
    </row>
    <row r="160" spans="3:22" ht="15.75">
      <c r="C160" s="4" t="s">
        <v>71</v>
      </c>
      <c r="D160" s="14">
        <v>650673.28</v>
      </c>
      <c r="E160" s="6"/>
      <c r="F160" s="6">
        <v>0</v>
      </c>
      <c r="G160" s="6">
        <v>0</v>
      </c>
      <c r="H160" s="6">
        <v>320</v>
      </c>
      <c r="I160" s="6">
        <v>0</v>
      </c>
      <c r="J160" s="35">
        <f t="shared" si="7"/>
        <v>650993.28</v>
      </c>
      <c r="K160" s="6">
        <v>20000</v>
      </c>
      <c r="L160" s="6"/>
      <c r="M160" s="6"/>
      <c r="N160" s="6">
        <v>0</v>
      </c>
      <c r="O160" s="19">
        <f t="shared" si="10"/>
        <v>670993.28</v>
      </c>
      <c r="P160" s="6">
        <v>13700</v>
      </c>
      <c r="Q160" s="6">
        <v>147160</v>
      </c>
      <c r="R160" s="6">
        <v>1540</v>
      </c>
      <c r="S160" s="6">
        <v>25488</v>
      </c>
      <c r="T160" s="6"/>
      <c r="U160" s="6">
        <v>187888</v>
      </c>
      <c r="V160" s="45">
        <f t="shared" si="9"/>
        <v>858881.28</v>
      </c>
    </row>
    <row r="161" spans="3:22" ht="15.75">
      <c r="C161" s="4" t="s">
        <v>245</v>
      </c>
      <c r="D161" s="14">
        <v>1471139.04</v>
      </c>
      <c r="E161" s="6"/>
      <c r="F161" s="6">
        <v>0</v>
      </c>
      <c r="G161" s="6">
        <v>0</v>
      </c>
      <c r="H161" s="6">
        <v>1600</v>
      </c>
      <c r="I161" s="6">
        <v>10540</v>
      </c>
      <c r="J161" s="35">
        <f t="shared" si="7"/>
        <v>1483279.04</v>
      </c>
      <c r="K161" s="6">
        <v>20000</v>
      </c>
      <c r="L161" s="6"/>
      <c r="M161" s="6"/>
      <c r="N161" s="6">
        <v>4020</v>
      </c>
      <c r="O161" s="19">
        <f t="shared" si="10"/>
        <v>1507299.04</v>
      </c>
      <c r="P161" s="6">
        <v>30975</v>
      </c>
      <c r="Q161" s="6">
        <v>94640</v>
      </c>
      <c r="R161" s="6">
        <v>2772</v>
      </c>
      <c r="S161" s="6">
        <v>31608</v>
      </c>
      <c r="T161" s="6"/>
      <c r="U161" s="6">
        <v>159995</v>
      </c>
      <c r="V161" s="45">
        <f t="shared" si="9"/>
        <v>1667294.04</v>
      </c>
    </row>
    <row r="162" spans="3:22" ht="15.75">
      <c r="C162" s="4" t="s">
        <v>72</v>
      </c>
      <c r="D162" s="14">
        <v>241034.08</v>
      </c>
      <c r="E162" s="6"/>
      <c r="F162" s="6">
        <v>0</v>
      </c>
      <c r="G162" s="6">
        <v>0</v>
      </c>
      <c r="H162" s="6">
        <v>0</v>
      </c>
      <c r="I162" s="6">
        <v>0</v>
      </c>
      <c r="J162" s="35">
        <f t="shared" si="7"/>
        <v>241034.08</v>
      </c>
      <c r="K162" s="6">
        <v>20000</v>
      </c>
      <c r="L162" s="6"/>
      <c r="M162" s="6"/>
      <c r="N162" s="6">
        <v>0</v>
      </c>
      <c r="O162" s="19">
        <f t="shared" si="10"/>
        <v>261034.08</v>
      </c>
      <c r="P162" s="6">
        <v>5075</v>
      </c>
      <c r="Q162" s="6">
        <v>52520</v>
      </c>
      <c r="R162" s="6">
        <v>2156</v>
      </c>
      <c r="S162" s="6">
        <v>9864</v>
      </c>
      <c r="T162" s="6"/>
      <c r="U162" s="6">
        <v>69615</v>
      </c>
      <c r="V162" s="45">
        <f t="shared" si="9"/>
        <v>330649.07999999996</v>
      </c>
    </row>
    <row r="163" spans="3:22" ht="15.75">
      <c r="C163" s="4" t="s">
        <v>246</v>
      </c>
      <c r="D163" s="14">
        <v>759910.4</v>
      </c>
      <c r="E163" s="6"/>
      <c r="F163" s="6">
        <v>0</v>
      </c>
      <c r="G163" s="6">
        <v>0</v>
      </c>
      <c r="H163" s="6">
        <v>320</v>
      </c>
      <c r="I163" s="6">
        <v>0</v>
      </c>
      <c r="J163" s="35">
        <f t="shared" si="7"/>
        <v>760230.4</v>
      </c>
      <c r="K163" s="6">
        <v>20000</v>
      </c>
      <c r="L163" s="6"/>
      <c r="M163" s="6"/>
      <c r="N163" s="6">
        <v>6400</v>
      </c>
      <c r="O163" s="19">
        <f t="shared" si="10"/>
        <v>786630.4</v>
      </c>
      <c r="P163" s="6">
        <v>16000</v>
      </c>
      <c r="Q163" s="6"/>
      <c r="R163" s="6"/>
      <c r="S163" s="6"/>
      <c r="T163" s="6"/>
      <c r="U163" s="6">
        <v>16000</v>
      </c>
      <c r="V163" s="45">
        <f t="shared" si="9"/>
        <v>802630.4</v>
      </c>
    </row>
    <row r="164" spans="3:22" ht="15.75">
      <c r="C164" s="4" t="s">
        <v>183</v>
      </c>
      <c r="D164" s="14">
        <v>567558.08</v>
      </c>
      <c r="E164" s="6"/>
      <c r="F164" s="6">
        <v>0</v>
      </c>
      <c r="G164" s="6">
        <v>0</v>
      </c>
      <c r="H164" s="6">
        <v>0</v>
      </c>
      <c r="I164" s="6">
        <v>0</v>
      </c>
      <c r="J164" s="35">
        <f t="shared" si="7"/>
        <v>567558.08</v>
      </c>
      <c r="K164" s="6">
        <v>20000</v>
      </c>
      <c r="L164" s="6"/>
      <c r="M164" s="6"/>
      <c r="N164" s="6">
        <v>0</v>
      </c>
      <c r="O164" s="19">
        <f t="shared" si="8"/>
        <v>587558.08</v>
      </c>
      <c r="P164" s="6">
        <v>11950</v>
      </c>
      <c r="Q164" s="6">
        <v>61360</v>
      </c>
      <c r="R164" s="6">
        <v>1848</v>
      </c>
      <c r="S164" s="6">
        <v>20664</v>
      </c>
      <c r="T164" s="6"/>
      <c r="U164" s="6">
        <v>95822</v>
      </c>
      <c r="V164" s="45">
        <f t="shared" si="9"/>
        <v>683380.08</v>
      </c>
    </row>
    <row r="165" spans="3:22" ht="15.75">
      <c r="C165" s="4" t="s">
        <v>73</v>
      </c>
      <c r="D165" s="14">
        <v>1003319.2</v>
      </c>
      <c r="E165" s="6"/>
      <c r="F165" s="6">
        <v>0</v>
      </c>
      <c r="G165" s="6">
        <v>0</v>
      </c>
      <c r="H165" s="6">
        <v>0</v>
      </c>
      <c r="I165" s="6">
        <v>7905</v>
      </c>
      <c r="J165" s="35">
        <f t="shared" si="7"/>
        <v>1011224.2</v>
      </c>
      <c r="K165" s="6">
        <v>20000</v>
      </c>
      <c r="L165" s="6"/>
      <c r="M165" s="6"/>
      <c r="N165" s="6">
        <v>6080</v>
      </c>
      <c r="O165" s="19">
        <f t="shared" si="8"/>
        <v>1037304.2</v>
      </c>
      <c r="P165" s="6">
        <v>21125</v>
      </c>
      <c r="Q165" s="6">
        <v>53040</v>
      </c>
      <c r="R165" s="6">
        <v>924</v>
      </c>
      <c r="S165" s="6">
        <v>10224</v>
      </c>
      <c r="T165" s="6"/>
      <c r="U165" s="6">
        <v>85313</v>
      </c>
      <c r="V165" s="45">
        <f t="shared" si="9"/>
        <v>1122617.2</v>
      </c>
    </row>
    <row r="166" spans="3:22" ht="15.75">
      <c r="C166" s="4" t="s">
        <v>74</v>
      </c>
      <c r="D166" s="14">
        <v>1170736.96</v>
      </c>
      <c r="E166" s="6"/>
      <c r="F166" s="6">
        <v>0</v>
      </c>
      <c r="G166" s="6">
        <v>0</v>
      </c>
      <c r="H166" s="6">
        <v>320</v>
      </c>
      <c r="I166" s="6">
        <v>0</v>
      </c>
      <c r="J166" s="35">
        <f t="shared" si="7"/>
        <v>1171056.96</v>
      </c>
      <c r="K166" s="6">
        <v>20000</v>
      </c>
      <c r="L166" s="6"/>
      <c r="M166" s="6"/>
      <c r="N166" s="6">
        <v>9860</v>
      </c>
      <c r="O166" s="19">
        <f t="shared" si="8"/>
        <v>1200916.96</v>
      </c>
      <c r="P166" s="6">
        <v>24650</v>
      </c>
      <c r="Q166" s="6"/>
      <c r="R166" s="6"/>
      <c r="S166" s="6"/>
      <c r="T166" s="6"/>
      <c r="U166" s="6">
        <v>24650</v>
      </c>
      <c r="V166" s="45">
        <f t="shared" si="9"/>
        <v>1225566.96</v>
      </c>
    </row>
    <row r="167" spans="3:22" ht="15.75">
      <c r="C167" s="4" t="s">
        <v>184</v>
      </c>
      <c r="D167" s="14">
        <v>683919.36</v>
      </c>
      <c r="E167" s="6"/>
      <c r="F167" s="6">
        <v>0</v>
      </c>
      <c r="G167" s="6">
        <v>0</v>
      </c>
      <c r="H167" s="6">
        <v>1280</v>
      </c>
      <c r="I167" s="6">
        <v>0</v>
      </c>
      <c r="J167" s="35">
        <f t="shared" si="7"/>
        <v>685199.36</v>
      </c>
      <c r="K167" s="6">
        <v>20000</v>
      </c>
      <c r="L167" s="6"/>
      <c r="M167" s="6"/>
      <c r="N167" s="6">
        <v>3190</v>
      </c>
      <c r="O167" s="19">
        <f t="shared" si="8"/>
        <v>708389.36</v>
      </c>
      <c r="P167" s="6">
        <v>14400</v>
      </c>
      <c r="Q167" s="6">
        <v>74360</v>
      </c>
      <c r="R167" s="6">
        <v>1540</v>
      </c>
      <c r="S167" s="6">
        <v>12816</v>
      </c>
      <c r="T167" s="6"/>
      <c r="U167" s="6">
        <v>103116</v>
      </c>
      <c r="V167" s="45">
        <f t="shared" si="9"/>
        <v>811505.36</v>
      </c>
    </row>
    <row r="168" spans="3:22" ht="15.75">
      <c r="C168" s="4" t="s">
        <v>75</v>
      </c>
      <c r="D168" s="14">
        <v>825215.2</v>
      </c>
      <c r="E168" s="6"/>
      <c r="F168" s="6">
        <v>0</v>
      </c>
      <c r="G168" s="6">
        <v>0</v>
      </c>
      <c r="H168" s="6">
        <v>0</v>
      </c>
      <c r="I168" s="6">
        <v>0</v>
      </c>
      <c r="J168" s="35">
        <f t="shared" si="7"/>
        <v>825215.2</v>
      </c>
      <c r="K168" s="6">
        <v>20000</v>
      </c>
      <c r="L168" s="6"/>
      <c r="M168" s="6"/>
      <c r="N168" s="6">
        <v>0</v>
      </c>
      <c r="O168" s="19">
        <f t="shared" si="8"/>
        <v>845215.2</v>
      </c>
      <c r="P168" s="6">
        <v>17375</v>
      </c>
      <c r="Q168" s="6">
        <v>53560</v>
      </c>
      <c r="R168" s="6">
        <v>924</v>
      </c>
      <c r="S168" s="6">
        <v>29520</v>
      </c>
      <c r="T168" s="6"/>
      <c r="U168" s="6">
        <v>101379</v>
      </c>
      <c r="V168" s="45">
        <f t="shared" si="9"/>
        <v>946594.2</v>
      </c>
    </row>
    <row r="169" spans="3:22" ht="15.75">
      <c r="C169" s="4" t="s">
        <v>76</v>
      </c>
      <c r="D169" s="14">
        <v>938014.4</v>
      </c>
      <c r="E169" s="6"/>
      <c r="F169" s="6">
        <v>0</v>
      </c>
      <c r="G169" s="6">
        <v>0</v>
      </c>
      <c r="H169" s="6">
        <v>0</v>
      </c>
      <c r="I169" s="6">
        <v>0</v>
      </c>
      <c r="J169" s="35">
        <f t="shared" si="7"/>
        <v>938014.4</v>
      </c>
      <c r="K169" s="6">
        <v>20000</v>
      </c>
      <c r="L169" s="6"/>
      <c r="M169" s="6"/>
      <c r="N169" s="6">
        <v>6030</v>
      </c>
      <c r="O169" s="19">
        <f t="shared" si="8"/>
        <v>964044.4</v>
      </c>
      <c r="P169" s="6">
        <v>19750</v>
      </c>
      <c r="Q169" s="6">
        <v>33280</v>
      </c>
      <c r="R169" s="6"/>
      <c r="S169" s="6">
        <v>6336</v>
      </c>
      <c r="T169" s="6"/>
      <c r="U169" s="6">
        <v>59366</v>
      </c>
      <c r="V169" s="45">
        <f t="shared" si="9"/>
        <v>1023410.4</v>
      </c>
    </row>
    <row r="170" spans="3:22" ht="15.75">
      <c r="C170" s="4" t="s">
        <v>77</v>
      </c>
      <c r="D170" s="14">
        <v>1437892.96</v>
      </c>
      <c r="E170" s="6"/>
      <c r="F170" s="6">
        <v>0</v>
      </c>
      <c r="G170" s="6">
        <v>0</v>
      </c>
      <c r="H170" s="6">
        <v>640</v>
      </c>
      <c r="I170" s="6">
        <v>0</v>
      </c>
      <c r="J170" s="35">
        <f t="shared" si="7"/>
        <v>1438532.96</v>
      </c>
      <c r="K170" s="6">
        <v>20000</v>
      </c>
      <c r="L170" s="6"/>
      <c r="M170" s="6"/>
      <c r="N170" s="6">
        <v>5410</v>
      </c>
      <c r="O170" s="19">
        <f t="shared" si="8"/>
        <v>1463942.96</v>
      </c>
      <c r="P170" s="6">
        <v>30275</v>
      </c>
      <c r="Q170" s="6">
        <v>59280</v>
      </c>
      <c r="R170" s="6"/>
      <c r="S170" s="6">
        <v>27432</v>
      </c>
      <c r="T170" s="6"/>
      <c r="U170" s="6">
        <v>116987</v>
      </c>
      <c r="V170" s="45">
        <f t="shared" si="9"/>
        <v>1580929.96</v>
      </c>
    </row>
    <row r="171" spans="3:22" ht="15.75">
      <c r="C171" s="4" t="s">
        <v>78</v>
      </c>
      <c r="D171" s="14">
        <v>313463.04</v>
      </c>
      <c r="E171" s="6"/>
      <c r="F171" s="6">
        <v>0</v>
      </c>
      <c r="G171" s="6">
        <v>0</v>
      </c>
      <c r="H171" s="6">
        <v>0</v>
      </c>
      <c r="I171" s="6">
        <v>5270</v>
      </c>
      <c r="J171" s="35">
        <f t="shared" si="7"/>
        <v>318733.04</v>
      </c>
      <c r="K171" s="6">
        <v>20000</v>
      </c>
      <c r="L171" s="6"/>
      <c r="M171" s="6"/>
      <c r="N171" s="6">
        <v>0</v>
      </c>
      <c r="O171" s="19">
        <f t="shared" si="8"/>
        <v>338733.04</v>
      </c>
      <c r="P171" s="6">
        <v>6600</v>
      </c>
      <c r="Q171" s="6">
        <v>55640</v>
      </c>
      <c r="R171" s="6">
        <v>1848</v>
      </c>
      <c r="S171" s="6">
        <v>12312</v>
      </c>
      <c r="T171" s="6"/>
      <c r="U171" s="6">
        <v>76400</v>
      </c>
      <c r="V171" s="45">
        <f t="shared" si="9"/>
        <v>415133.04</v>
      </c>
    </row>
    <row r="172" spans="3:22" ht="15.75">
      <c r="C172" s="4" t="s">
        <v>79</v>
      </c>
      <c r="D172" s="14">
        <v>1139865.6</v>
      </c>
      <c r="E172" s="6"/>
      <c r="F172" s="6">
        <v>0</v>
      </c>
      <c r="G172" s="6">
        <v>0</v>
      </c>
      <c r="H172" s="6">
        <v>640</v>
      </c>
      <c r="I172" s="6">
        <v>0</v>
      </c>
      <c r="J172" s="35">
        <f t="shared" si="7"/>
        <v>1140505.6</v>
      </c>
      <c r="K172" s="6">
        <v>20000</v>
      </c>
      <c r="L172" s="6"/>
      <c r="M172" s="6"/>
      <c r="N172" s="6">
        <v>170</v>
      </c>
      <c r="O172" s="19">
        <f t="shared" si="8"/>
        <v>1160675.6</v>
      </c>
      <c r="P172" s="6">
        <v>24000</v>
      </c>
      <c r="Q172" s="6">
        <v>119600</v>
      </c>
      <c r="R172" s="6">
        <v>924</v>
      </c>
      <c r="S172" s="6">
        <v>41328</v>
      </c>
      <c r="T172" s="6"/>
      <c r="U172" s="6">
        <v>185852</v>
      </c>
      <c r="V172" s="45">
        <f t="shared" si="9"/>
        <v>1346527.6</v>
      </c>
    </row>
    <row r="173" spans="3:22" ht="15.75">
      <c r="C173" s="4" t="s">
        <v>247</v>
      </c>
      <c r="D173" s="14">
        <v>946325.92</v>
      </c>
      <c r="E173" s="6"/>
      <c r="F173" s="6">
        <v>0</v>
      </c>
      <c r="G173" s="6">
        <v>0</v>
      </c>
      <c r="H173" s="6">
        <v>0</v>
      </c>
      <c r="I173" s="6">
        <v>0</v>
      </c>
      <c r="J173" s="35">
        <f t="shared" si="7"/>
        <v>946325.92</v>
      </c>
      <c r="K173" s="6">
        <v>20000</v>
      </c>
      <c r="L173" s="6"/>
      <c r="M173" s="6"/>
      <c r="N173" s="6">
        <v>0</v>
      </c>
      <c r="O173" s="19">
        <f t="shared" si="8"/>
        <v>966325.92</v>
      </c>
      <c r="P173" s="6">
        <v>19925</v>
      </c>
      <c r="Q173" s="6">
        <v>138840</v>
      </c>
      <c r="R173" s="6"/>
      <c r="S173" s="6">
        <v>28584</v>
      </c>
      <c r="T173" s="6"/>
      <c r="U173" s="6">
        <v>187349</v>
      </c>
      <c r="V173" s="45">
        <f t="shared" si="9"/>
        <v>1153674.92</v>
      </c>
    </row>
    <row r="174" spans="3:22" ht="15.75">
      <c r="C174" s="4" t="s">
        <v>248</v>
      </c>
      <c r="D174" s="14">
        <v>1688425.92</v>
      </c>
      <c r="E174" s="6"/>
      <c r="F174" s="6">
        <v>0</v>
      </c>
      <c r="G174" s="6">
        <v>0</v>
      </c>
      <c r="H174" s="6">
        <v>0</v>
      </c>
      <c r="I174" s="6">
        <v>0</v>
      </c>
      <c r="J174" s="35">
        <f t="shared" si="7"/>
        <v>1688425.92</v>
      </c>
      <c r="K174" s="6">
        <v>20000</v>
      </c>
      <c r="L174" s="6"/>
      <c r="M174" s="6"/>
      <c r="N174" s="6">
        <v>7180</v>
      </c>
      <c r="O174" s="19">
        <f t="shared" si="8"/>
        <v>1715605.92</v>
      </c>
      <c r="P174" s="6">
        <v>35550</v>
      </c>
      <c r="Q174" s="6">
        <v>131040</v>
      </c>
      <c r="R174" s="6"/>
      <c r="S174" s="6">
        <v>27936</v>
      </c>
      <c r="T174" s="6"/>
      <c r="U174" s="6">
        <v>194526</v>
      </c>
      <c r="V174" s="45">
        <f t="shared" si="9"/>
        <v>1910131.92</v>
      </c>
    </row>
    <row r="175" spans="3:22" ht="15.75">
      <c r="C175" s="4" t="s">
        <v>185</v>
      </c>
      <c r="D175" s="14">
        <v>683919.36</v>
      </c>
      <c r="E175" s="6"/>
      <c r="F175" s="6">
        <v>0</v>
      </c>
      <c r="G175" s="6">
        <v>0</v>
      </c>
      <c r="H175" s="6">
        <v>0</v>
      </c>
      <c r="I175" s="6">
        <v>0</v>
      </c>
      <c r="J175" s="35">
        <f t="shared" si="7"/>
        <v>683919.36</v>
      </c>
      <c r="K175" s="6">
        <v>20000</v>
      </c>
      <c r="L175" s="6"/>
      <c r="M175" s="6"/>
      <c r="N175" s="6">
        <v>0</v>
      </c>
      <c r="O175" s="19">
        <f t="shared" si="8"/>
        <v>703919.36</v>
      </c>
      <c r="P175" s="6">
        <v>14400</v>
      </c>
      <c r="Q175" s="6">
        <v>74880</v>
      </c>
      <c r="R175" s="6">
        <v>1232</v>
      </c>
      <c r="S175" s="6">
        <v>12600</v>
      </c>
      <c r="T175" s="6"/>
      <c r="U175" s="6">
        <v>103112</v>
      </c>
      <c r="V175" s="45">
        <f t="shared" si="9"/>
        <v>807031.36</v>
      </c>
    </row>
    <row r="176" spans="3:22" ht="15.75">
      <c r="C176" s="4" t="s">
        <v>80</v>
      </c>
      <c r="D176" s="14">
        <v>374018.4</v>
      </c>
      <c r="E176" s="6"/>
      <c r="F176" s="6">
        <v>0</v>
      </c>
      <c r="G176" s="6">
        <v>0</v>
      </c>
      <c r="H176" s="6">
        <v>960</v>
      </c>
      <c r="I176" s="6">
        <v>0</v>
      </c>
      <c r="J176" s="35">
        <f t="shared" si="7"/>
        <v>374978.4</v>
      </c>
      <c r="K176" s="6">
        <v>20000</v>
      </c>
      <c r="L176" s="6"/>
      <c r="M176" s="6"/>
      <c r="N176" s="6">
        <v>1170</v>
      </c>
      <c r="O176" s="19">
        <f t="shared" si="8"/>
        <v>396148.4</v>
      </c>
      <c r="P176" s="6">
        <v>7875</v>
      </c>
      <c r="Q176" s="6">
        <v>32760</v>
      </c>
      <c r="R176" s="6">
        <v>616</v>
      </c>
      <c r="S176" s="6">
        <v>7488</v>
      </c>
      <c r="T176" s="6"/>
      <c r="U176" s="6">
        <v>48739</v>
      </c>
      <c r="V176" s="45">
        <f t="shared" si="9"/>
        <v>444887.4</v>
      </c>
    </row>
    <row r="177" spans="3:22" ht="15.75">
      <c r="C177" s="4" t="s">
        <v>81</v>
      </c>
      <c r="D177" s="14">
        <v>1785789.44</v>
      </c>
      <c r="E177" s="6"/>
      <c r="F177" s="6">
        <v>0</v>
      </c>
      <c r="G177" s="6">
        <v>0</v>
      </c>
      <c r="H177" s="6">
        <v>640</v>
      </c>
      <c r="I177" s="6">
        <v>0</v>
      </c>
      <c r="J177" s="35">
        <f t="shared" si="7"/>
        <v>1786429.44</v>
      </c>
      <c r="K177" s="6">
        <v>20000</v>
      </c>
      <c r="L177" s="6"/>
      <c r="M177" s="6"/>
      <c r="N177" s="6">
        <v>6680</v>
      </c>
      <c r="O177" s="19">
        <f t="shared" si="8"/>
        <v>1813109.44</v>
      </c>
      <c r="P177" s="6">
        <v>37600</v>
      </c>
      <c r="Q177" s="6">
        <v>150800</v>
      </c>
      <c r="R177" s="6">
        <v>2772</v>
      </c>
      <c r="S177" s="6">
        <v>35064</v>
      </c>
      <c r="T177" s="6"/>
      <c r="U177" s="6">
        <v>226236</v>
      </c>
      <c r="V177" s="45">
        <f t="shared" si="9"/>
        <v>2039345.44</v>
      </c>
    </row>
    <row r="178" spans="3:22" ht="15.75">
      <c r="C178" s="4" t="s">
        <v>186</v>
      </c>
      <c r="D178" s="14">
        <v>964136.32</v>
      </c>
      <c r="E178" s="6"/>
      <c r="F178" s="6">
        <v>0</v>
      </c>
      <c r="G178" s="6">
        <v>0</v>
      </c>
      <c r="H178" s="6">
        <v>0</v>
      </c>
      <c r="I178" s="6">
        <v>5270</v>
      </c>
      <c r="J178" s="35">
        <f>SUM(D178:I178)</f>
        <v>969406.32</v>
      </c>
      <c r="K178" s="6">
        <v>20000</v>
      </c>
      <c r="L178" s="6"/>
      <c r="M178" s="6"/>
      <c r="N178" s="6">
        <v>0</v>
      </c>
      <c r="O178" s="19">
        <f t="shared" si="8"/>
        <v>989406.32</v>
      </c>
      <c r="P178" s="6">
        <v>20300</v>
      </c>
      <c r="Q178" s="6">
        <v>124800</v>
      </c>
      <c r="R178" s="6">
        <v>5852</v>
      </c>
      <c r="S178" s="6">
        <v>36144</v>
      </c>
      <c r="T178" s="6"/>
      <c r="U178" s="6">
        <v>187096</v>
      </c>
      <c r="V178" s="45">
        <f t="shared" si="9"/>
        <v>1176502.3199999998</v>
      </c>
    </row>
    <row r="179" spans="3:22" ht="15.75">
      <c r="C179" s="4" t="s">
        <v>82</v>
      </c>
      <c r="D179" s="14">
        <v>516501.6</v>
      </c>
      <c r="E179" s="6"/>
      <c r="F179" s="6">
        <v>0</v>
      </c>
      <c r="G179" s="6">
        <v>0</v>
      </c>
      <c r="H179" s="6">
        <v>0</v>
      </c>
      <c r="I179" s="6">
        <v>0</v>
      </c>
      <c r="J179" s="35">
        <f>SUM(D179:I179)</f>
        <v>516501.6</v>
      </c>
      <c r="K179" s="6">
        <v>20000</v>
      </c>
      <c r="L179" s="6"/>
      <c r="M179" s="6"/>
      <c r="N179" s="6">
        <v>790</v>
      </c>
      <c r="O179" s="19">
        <f>SUM(J179:N179)</f>
        <v>537291.6</v>
      </c>
      <c r="P179" s="6">
        <v>10875</v>
      </c>
      <c r="Q179" s="6">
        <v>87880</v>
      </c>
      <c r="R179" s="6"/>
      <c r="S179" s="6">
        <v>14400</v>
      </c>
      <c r="T179" s="6"/>
      <c r="U179" s="6">
        <v>113155</v>
      </c>
      <c r="V179" s="45">
        <f>O179+U179</f>
        <v>650446.6</v>
      </c>
    </row>
    <row r="180" spans="3:22" ht="15.75">
      <c r="C180" s="4" t="s">
        <v>83</v>
      </c>
      <c r="D180" s="14">
        <v>491567.04</v>
      </c>
      <c r="E180" s="6"/>
      <c r="F180" s="6">
        <v>0</v>
      </c>
      <c r="G180" s="6">
        <v>0</v>
      </c>
      <c r="H180" s="6">
        <v>640</v>
      </c>
      <c r="I180" s="6">
        <v>0</v>
      </c>
      <c r="J180" s="35">
        <f>SUM(D180:I180)</f>
        <v>492207.04</v>
      </c>
      <c r="K180" s="6">
        <v>20000</v>
      </c>
      <c r="L180" s="6"/>
      <c r="M180" s="6"/>
      <c r="N180" s="6">
        <v>0</v>
      </c>
      <c r="O180" s="19">
        <f>SUM(J180:N180)</f>
        <v>512207.04</v>
      </c>
      <c r="P180" s="6">
        <v>10350</v>
      </c>
      <c r="Q180" s="6">
        <v>77480</v>
      </c>
      <c r="R180" s="6">
        <v>2772</v>
      </c>
      <c r="S180" s="6">
        <v>16704</v>
      </c>
      <c r="T180" s="6"/>
      <c r="U180" s="6">
        <v>107306</v>
      </c>
      <c r="V180" s="45">
        <f>O180+U180</f>
        <v>619513.04</v>
      </c>
    </row>
    <row r="181" spans="3:22" ht="15.75">
      <c r="C181" s="4" t="s">
        <v>84</v>
      </c>
      <c r="D181" s="14">
        <v>1146989.76</v>
      </c>
      <c r="E181" s="6"/>
      <c r="F181" s="6">
        <v>0</v>
      </c>
      <c r="G181" s="6">
        <v>0</v>
      </c>
      <c r="H181" s="6">
        <v>0</v>
      </c>
      <c r="I181" s="6">
        <v>2635</v>
      </c>
      <c r="J181" s="35">
        <f>SUM(D181:I181)</f>
        <v>1149624.76</v>
      </c>
      <c r="K181" s="6">
        <v>20000</v>
      </c>
      <c r="L181" s="6"/>
      <c r="M181" s="6"/>
      <c r="N181" s="6">
        <v>9660</v>
      </c>
      <c r="O181" s="19">
        <f>SUM(J181:N181)</f>
        <v>1179284.76</v>
      </c>
      <c r="P181" s="6">
        <v>24150</v>
      </c>
      <c r="Q181" s="6"/>
      <c r="R181" s="6"/>
      <c r="S181" s="6"/>
      <c r="T181" s="6"/>
      <c r="U181" s="6">
        <v>24150</v>
      </c>
      <c r="V181" s="45">
        <f>O181+U181</f>
        <v>1203434.76</v>
      </c>
    </row>
    <row r="184" spans="3:6" ht="15.75">
      <c r="C184" s="47" t="s">
        <v>137</v>
      </c>
      <c r="D184" s="47"/>
      <c r="E184" s="47"/>
      <c r="F184" s="47"/>
    </row>
    <row r="187" spans="3:7" ht="15">
      <c r="C187" s="1" t="s">
        <v>0</v>
      </c>
      <c r="D187" s="8" t="s">
        <v>97</v>
      </c>
      <c r="E187" s="15" t="s">
        <v>188</v>
      </c>
      <c r="F187" s="16"/>
      <c r="G187" s="10" t="s">
        <v>96</v>
      </c>
    </row>
    <row r="188" spans="3:7" ht="15">
      <c r="C188" s="2" t="s">
        <v>86</v>
      </c>
      <c r="D188" s="17" t="s">
        <v>187</v>
      </c>
      <c r="E188" s="36" t="s">
        <v>93</v>
      </c>
      <c r="F188" s="10" t="s">
        <v>91</v>
      </c>
      <c r="G188" s="22" t="s">
        <v>97</v>
      </c>
    </row>
    <row r="189" spans="3:7" ht="15">
      <c r="C189" s="48" t="s">
        <v>138</v>
      </c>
      <c r="D189" s="11" t="s">
        <v>101</v>
      </c>
      <c r="E189" s="37" t="s">
        <v>189</v>
      </c>
      <c r="F189" s="11"/>
      <c r="G189" s="11"/>
    </row>
    <row r="190" spans="3:7" ht="15">
      <c r="C190" s="53" t="s">
        <v>139</v>
      </c>
      <c r="D190" s="6">
        <v>35264</v>
      </c>
      <c r="E190" s="6">
        <v>11960</v>
      </c>
      <c r="F190" s="6">
        <v>2736</v>
      </c>
      <c r="G190" s="6">
        <f>SUM(D190:F190)</f>
        <v>49960</v>
      </c>
    </row>
    <row r="191" spans="3:7" ht="15">
      <c r="C191" s="53" t="s">
        <v>1</v>
      </c>
      <c r="D191" s="6">
        <v>17632</v>
      </c>
      <c r="E191" s="6">
        <v>0</v>
      </c>
      <c r="F191" s="6">
        <v>1368</v>
      </c>
      <c r="G191" s="6">
        <f aca="true" t="shared" si="11" ref="G191:G242">SUM(D191:F191)</f>
        <v>19000</v>
      </c>
    </row>
    <row r="192" spans="3:7" ht="15">
      <c r="C192" s="53" t="s">
        <v>140</v>
      </c>
      <c r="D192" s="6">
        <v>45472</v>
      </c>
      <c r="E192" s="6">
        <v>0</v>
      </c>
      <c r="F192" s="6">
        <v>3528</v>
      </c>
      <c r="G192" s="6">
        <f t="shared" si="11"/>
        <v>49000</v>
      </c>
    </row>
    <row r="193" spans="3:7" ht="15">
      <c r="C193" s="53" t="s">
        <v>141</v>
      </c>
      <c r="D193" s="6">
        <v>23200</v>
      </c>
      <c r="E193" s="6">
        <v>13000</v>
      </c>
      <c r="F193" s="6">
        <v>1800</v>
      </c>
      <c r="G193" s="6">
        <f t="shared" si="11"/>
        <v>38000</v>
      </c>
    </row>
    <row r="194" spans="3:7" ht="15">
      <c r="C194" s="53" t="s">
        <v>3</v>
      </c>
      <c r="D194" s="6">
        <v>28768</v>
      </c>
      <c r="E194" s="6">
        <v>0</v>
      </c>
      <c r="F194" s="6">
        <v>2232</v>
      </c>
      <c r="G194" s="6">
        <f t="shared" si="11"/>
        <v>31000</v>
      </c>
    </row>
    <row r="195" spans="3:7" ht="15">
      <c r="C195" s="53" t="s">
        <v>4</v>
      </c>
      <c r="D195" s="6">
        <v>23200</v>
      </c>
      <c r="E195" s="6">
        <v>0</v>
      </c>
      <c r="F195" s="6">
        <v>1800</v>
      </c>
      <c r="G195" s="6">
        <f t="shared" si="11"/>
        <v>25000</v>
      </c>
    </row>
    <row r="196" spans="3:7" ht="15">
      <c r="C196" s="53" t="s">
        <v>2</v>
      </c>
      <c r="D196" s="6">
        <v>6496</v>
      </c>
      <c r="E196" s="6"/>
      <c r="F196" s="6">
        <v>504</v>
      </c>
      <c r="G196" s="6">
        <f t="shared" si="11"/>
        <v>7000</v>
      </c>
    </row>
    <row r="197" spans="3:7" ht="15">
      <c r="C197" s="53" t="s">
        <v>5</v>
      </c>
      <c r="D197" s="6">
        <v>15776</v>
      </c>
      <c r="E197" s="6">
        <v>0</v>
      </c>
      <c r="F197" s="6">
        <v>1224</v>
      </c>
      <c r="G197" s="6">
        <f t="shared" si="11"/>
        <v>17000</v>
      </c>
    </row>
    <row r="198" spans="3:7" ht="15">
      <c r="C198" s="53" t="s">
        <v>6</v>
      </c>
      <c r="D198" s="6">
        <v>16704</v>
      </c>
      <c r="E198" s="6">
        <v>0</v>
      </c>
      <c r="F198" s="6">
        <v>1296</v>
      </c>
      <c r="G198" s="6">
        <f t="shared" si="11"/>
        <v>18000</v>
      </c>
    </row>
    <row r="199" spans="3:7" ht="15">
      <c r="C199" s="53" t="s">
        <v>142</v>
      </c>
      <c r="D199" s="6">
        <v>18560</v>
      </c>
      <c r="E199" s="6">
        <v>0</v>
      </c>
      <c r="F199" s="6">
        <v>1440</v>
      </c>
      <c r="G199" s="6">
        <f t="shared" si="11"/>
        <v>20000</v>
      </c>
    </row>
    <row r="200" spans="3:7" ht="15">
      <c r="C200" s="53" t="s">
        <v>207</v>
      </c>
      <c r="D200" s="6">
        <v>8352</v>
      </c>
      <c r="E200" s="6">
        <v>0</v>
      </c>
      <c r="F200" s="6">
        <v>648</v>
      </c>
      <c r="G200" s="6">
        <f t="shared" si="11"/>
        <v>9000</v>
      </c>
    </row>
    <row r="201" spans="3:7" ht="15">
      <c r="C201" s="53" t="s">
        <v>8</v>
      </c>
      <c r="D201" s="6">
        <v>31552</v>
      </c>
      <c r="E201" s="6">
        <v>0</v>
      </c>
      <c r="F201" s="6">
        <v>2448</v>
      </c>
      <c r="G201" s="6">
        <f t="shared" si="11"/>
        <v>34000</v>
      </c>
    </row>
    <row r="202" spans="3:7" ht="15">
      <c r="C202" s="53" t="s">
        <v>143</v>
      </c>
      <c r="D202" s="6">
        <v>31552</v>
      </c>
      <c r="E202" s="6">
        <v>0</v>
      </c>
      <c r="F202" s="6">
        <v>2448</v>
      </c>
      <c r="G202" s="6">
        <f t="shared" si="11"/>
        <v>34000</v>
      </c>
    </row>
    <row r="203" spans="3:7" ht="15">
      <c r="C203" s="53" t="s">
        <v>144</v>
      </c>
      <c r="D203" s="6">
        <v>38976</v>
      </c>
      <c r="E203" s="6">
        <v>9880</v>
      </c>
      <c r="F203" s="6">
        <v>3024</v>
      </c>
      <c r="G203" s="6">
        <f t="shared" si="11"/>
        <v>51880</v>
      </c>
    </row>
    <row r="204" spans="3:7" ht="15">
      <c r="C204" s="53" t="s">
        <v>9</v>
      </c>
      <c r="D204" s="6">
        <v>19488</v>
      </c>
      <c r="E204" s="6">
        <v>0</v>
      </c>
      <c r="F204" s="6">
        <v>1512</v>
      </c>
      <c r="G204" s="6">
        <f t="shared" si="11"/>
        <v>21000</v>
      </c>
    </row>
    <row r="205" spans="3:7" ht="15">
      <c r="C205" s="53" t="s">
        <v>145</v>
      </c>
      <c r="D205" s="6">
        <v>38976</v>
      </c>
      <c r="E205" s="6">
        <v>0</v>
      </c>
      <c r="F205" s="6">
        <v>3024</v>
      </c>
      <c r="G205" s="6">
        <f t="shared" si="11"/>
        <v>42000</v>
      </c>
    </row>
    <row r="206" spans="3:7" ht="15">
      <c r="C206" s="53" t="s">
        <v>10</v>
      </c>
      <c r="D206" s="6">
        <v>23200</v>
      </c>
      <c r="E206" s="6">
        <v>0</v>
      </c>
      <c r="F206" s="6">
        <v>1800</v>
      </c>
      <c r="G206" s="6">
        <f t="shared" si="11"/>
        <v>25000</v>
      </c>
    </row>
    <row r="207" spans="3:7" ht="15">
      <c r="C207" s="53" t="s">
        <v>146</v>
      </c>
      <c r="D207" s="6">
        <v>42688</v>
      </c>
      <c r="E207" s="6">
        <v>0</v>
      </c>
      <c r="F207" s="6">
        <v>3312</v>
      </c>
      <c r="G207" s="6">
        <f t="shared" si="11"/>
        <v>46000</v>
      </c>
    </row>
    <row r="208" spans="3:7" ht="15">
      <c r="C208" s="53" t="s">
        <v>147</v>
      </c>
      <c r="D208" s="6">
        <v>18560</v>
      </c>
      <c r="E208" s="6">
        <v>0</v>
      </c>
      <c r="F208" s="6">
        <v>1440</v>
      </c>
      <c r="G208" s="6">
        <f t="shared" si="11"/>
        <v>20000</v>
      </c>
    </row>
    <row r="209" spans="3:7" ht="15">
      <c r="C209" s="53" t="s">
        <v>12</v>
      </c>
      <c r="D209" s="6">
        <v>18560</v>
      </c>
      <c r="E209" s="6">
        <v>0</v>
      </c>
      <c r="F209" s="6">
        <v>1440</v>
      </c>
      <c r="G209" s="6">
        <f t="shared" si="11"/>
        <v>20000</v>
      </c>
    </row>
    <row r="210" spans="3:7" ht="15">
      <c r="C210" s="53" t="s">
        <v>14</v>
      </c>
      <c r="D210" s="6">
        <v>24128</v>
      </c>
      <c r="E210" s="6">
        <v>0</v>
      </c>
      <c r="F210" s="6">
        <v>1872</v>
      </c>
      <c r="G210" s="6">
        <f t="shared" si="11"/>
        <v>26000</v>
      </c>
    </row>
    <row r="211" spans="3:7" ht="15">
      <c r="C211" s="53" t="s">
        <v>148</v>
      </c>
      <c r="D211" s="6">
        <v>12992</v>
      </c>
      <c r="E211" s="6">
        <v>0</v>
      </c>
      <c r="F211" s="6">
        <v>1008</v>
      </c>
      <c r="G211" s="6">
        <f t="shared" si="11"/>
        <v>14000</v>
      </c>
    </row>
    <row r="212" spans="3:7" ht="15">
      <c r="C212" s="53" t="s">
        <v>16</v>
      </c>
      <c r="D212" s="6">
        <v>22272</v>
      </c>
      <c r="E212" s="6">
        <v>0</v>
      </c>
      <c r="F212" s="6">
        <v>1728</v>
      </c>
      <c r="G212" s="6">
        <f t="shared" si="11"/>
        <v>24000</v>
      </c>
    </row>
    <row r="213" spans="3:7" ht="15">
      <c r="C213" s="53" t="s">
        <v>149</v>
      </c>
      <c r="D213" s="6">
        <v>19488</v>
      </c>
      <c r="E213" s="6">
        <v>0</v>
      </c>
      <c r="F213" s="6">
        <v>1512</v>
      </c>
      <c r="G213" s="6">
        <f t="shared" si="11"/>
        <v>21000</v>
      </c>
    </row>
    <row r="214" spans="3:7" ht="15">
      <c r="C214" s="53" t="s">
        <v>150</v>
      </c>
      <c r="D214" s="6">
        <v>14848</v>
      </c>
      <c r="E214" s="6">
        <v>8320</v>
      </c>
      <c r="F214" s="6">
        <v>1152</v>
      </c>
      <c r="G214" s="6">
        <f t="shared" si="11"/>
        <v>24320</v>
      </c>
    </row>
    <row r="215" spans="3:7" ht="15">
      <c r="C215" s="53" t="s">
        <v>151</v>
      </c>
      <c r="D215" s="6">
        <v>17632</v>
      </c>
      <c r="E215" s="6">
        <v>0</v>
      </c>
      <c r="F215" s="6">
        <v>1368</v>
      </c>
      <c r="G215" s="6">
        <f t="shared" si="11"/>
        <v>19000</v>
      </c>
    </row>
    <row r="216" spans="3:7" ht="15">
      <c r="C216" s="53" t="s">
        <v>17</v>
      </c>
      <c r="D216" s="6">
        <v>16704</v>
      </c>
      <c r="E216" s="6">
        <v>0</v>
      </c>
      <c r="F216" s="6">
        <v>1296</v>
      </c>
      <c r="G216" s="6">
        <f t="shared" si="11"/>
        <v>18000</v>
      </c>
    </row>
    <row r="217" spans="3:7" ht="15">
      <c r="C217" s="53" t="s">
        <v>18</v>
      </c>
      <c r="D217" s="6">
        <v>17632</v>
      </c>
      <c r="E217" s="6">
        <v>9880</v>
      </c>
      <c r="F217" s="6">
        <v>1368</v>
      </c>
      <c r="G217" s="6">
        <f t="shared" si="11"/>
        <v>28880</v>
      </c>
    </row>
    <row r="218" spans="3:7" ht="15">
      <c r="C218" s="53" t="s">
        <v>152</v>
      </c>
      <c r="D218" s="6">
        <v>32480</v>
      </c>
      <c r="E218" s="6">
        <v>0</v>
      </c>
      <c r="F218" s="6">
        <v>2520</v>
      </c>
      <c r="G218" s="6">
        <f t="shared" si="11"/>
        <v>35000</v>
      </c>
    </row>
    <row r="219" spans="3:7" ht="15">
      <c r="C219" s="53" t="s">
        <v>218</v>
      </c>
      <c r="D219" s="6">
        <v>83520</v>
      </c>
      <c r="E219" s="6">
        <v>0</v>
      </c>
      <c r="F219" s="6">
        <v>6480</v>
      </c>
      <c r="G219" s="6">
        <f t="shared" si="11"/>
        <v>90000</v>
      </c>
    </row>
    <row r="220" spans="3:7" ht="15">
      <c r="C220" s="53" t="s">
        <v>219</v>
      </c>
      <c r="D220" s="6">
        <v>34336</v>
      </c>
      <c r="E220" s="6">
        <v>10400</v>
      </c>
      <c r="F220" s="6">
        <v>2664</v>
      </c>
      <c r="G220" s="6">
        <f t="shared" si="11"/>
        <v>47400</v>
      </c>
    </row>
    <row r="221" spans="3:7" ht="15">
      <c r="C221" s="53" t="s">
        <v>153</v>
      </c>
      <c r="D221" s="6">
        <v>35264</v>
      </c>
      <c r="E221" s="6">
        <v>19760</v>
      </c>
      <c r="F221" s="6">
        <v>2736</v>
      </c>
      <c r="G221" s="6">
        <f t="shared" si="11"/>
        <v>57760</v>
      </c>
    </row>
    <row r="222" spans="3:7" ht="15">
      <c r="C222" s="53" t="s">
        <v>19</v>
      </c>
      <c r="D222" s="6">
        <v>32480</v>
      </c>
      <c r="E222" s="6">
        <v>0</v>
      </c>
      <c r="F222" s="6">
        <v>2520</v>
      </c>
      <c r="G222" s="6">
        <f t="shared" si="11"/>
        <v>35000</v>
      </c>
    </row>
    <row r="223" spans="3:7" ht="15">
      <c r="C223" s="53" t="s">
        <v>20</v>
      </c>
      <c r="D223" s="6">
        <v>17632</v>
      </c>
      <c r="E223" s="6">
        <v>0</v>
      </c>
      <c r="F223" s="6">
        <v>1368</v>
      </c>
      <c r="G223" s="6">
        <f t="shared" si="11"/>
        <v>19000</v>
      </c>
    </row>
    <row r="224" spans="3:7" ht="15">
      <c r="C224" s="53" t="s">
        <v>220</v>
      </c>
      <c r="D224" s="6">
        <v>47328</v>
      </c>
      <c r="E224" s="6">
        <v>6240</v>
      </c>
      <c r="F224" s="6">
        <v>3672</v>
      </c>
      <c r="G224" s="6">
        <f t="shared" si="11"/>
        <v>57240</v>
      </c>
    </row>
    <row r="225" spans="3:7" ht="15">
      <c r="C225" s="53" t="s">
        <v>21</v>
      </c>
      <c r="D225" s="6">
        <v>21344</v>
      </c>
      <c r="E225" s="6">
        <v>0</v>
      </c>
      <c r="F225" s="6">
        <v>1656</v>
      </c>
      <c r="G225" s="6">
        <f t="shared" si="11"/>
        <v>23000</v>
      </c>
    </row>
    <row r="226" spans="3:7" ht="15">
      <c r="C226" s="53" t="s">
        <v>221</v>
      </c>
      <c r="D226" s="6">
        <v>43616</v>
      </c>
      <c r="E226" s="6">
        <v>0</v>
      </c>
      <c r="F226" s="6">
        <v>3384</v>
      </c>
      <c r="G226" s="6">
        <f t="shared" si="11"/>
        <v>47000</v>
      </c>
    </row>
    <row r="227" spans="3:7" ht="15">
      <c r="C227" s="53" t="s">
        <v>23</v>
      </c>
      <c r="D227" s="6">
        <v>76096</v>
      </c>
      <c r="E227" s="6">
        <v>20800</v>
      </c>
      <c r="F227" s="6">
        <v>5904</v>
      </c>
      <c r="G227" s="6">
        <f t="shared" si="11"/>
        <v>102800</v>
      </c>
    </row>
    <row r="228" spans="3:7" ht="15">
      <c r="C228" s="53" t="s">
        <v>154</v>
      </c>
      <c r="D228" s="6">
        <v>20416</v>
      </c>
      <c r="E228" s="6">
        <v>0</v>
      </c>
      <c r="F228" s="6">
        <v>1584</v>
      </c>
      <c r="G228" s="6">
        <f t="shared" si="11"/>
        <v>22000</v>
      </c>
    </row>
    <row r="229" spans="3:7" ht="15">
      <c r="C229" s="53" t="s">
        <v>155</v>
      </c>
      <c r="D229" s="6">
        <v>25984</v>
      </c>
      <c r="E229" s="6">
        <v>0</v>
      </c>
      <c r="F229" s="6">
        <v>2016</v>
      </c>
      <c r="G229" s="6">
        <f t="shared" si="11"/>
        <v>28000</v>
      </c>
    </row>
    <row r="230" spans="3:7" ht="15">
      <c r="C230" s="53" t="s">
        <v>156</v>
      </c>
      <c r="D230" s="6">
        <v>31552</v>
      </c>
      <c r="E230" s="6">
        <v>10400</v>
      </c>
      <c r="F230" s="6">
        <v>2448</v>
      </c>
      <c r="G230" s="6">
        <f t="shared" si="11"/>
        <v>44400</v>
      </c>
    </row>
    <row r="231" spans="3:7" ht="15">
      <c r="C231" s="53" t="s">
        <v>157</v>
      </c>
      <c r="D231" s="6">
        <v>19488</v>
      </c>
      <c r="E231" s="6">
        <v>0</v>
      </c>
      <c r="F231" s="6">
        <v>1512</v>
      </c>
      <c r="G231" s="6">
        <f t="shared" si="11"/>
        <v>21000</v>
      </c>
    </row>
    <row r="232" spans="3:7" ht="15">
      <c r="C232" s="53" t="s">
        <v>30</v>
      </c>
      <c r="D232" s="6">
        <v>17632</v>
      </c>
      <c r="E232" s="6">
        <v>0</v>
      </c>
      <c r="F232" s="6">
        <v>1368</v>
      </c>
      <c r="G232" s="6">
        <f t="shared" si="11"/>
        <v>19000</v>
      </c>
    </row>
    <row r="233" spans="3:7" ht="15">
      <c r="C233" s="53" t="s">
        <v>158</v>
      </c>
      <c r="D233" s="6">
        <v>39904</v>
      </c>
      <c r="E233" s="6">
        <v>0</v>
      </c>
      <c r="F233" s="6">
        <v>3096</v>
      </c>
      <c r="G233" s="6">
        <f t="shared" si="11"/>
        <v>43000</v>
      </c>
    </row>
    <row r="234" spans="3:7" ht="15">
      <c r="C234" s="53" t="s">
        <v>31</v>
      </c>
      <c r="D234" s="6">
        <v>13920</v>
      </c>
      <c r="E234" s="6">
        <v>7800</v>
      </c>
      <c r="F234" s="6">
        <v>1080</v>
      </c>
      <c r="G234" s="6">
        <f t="shared" si="11"/>
        <v>22800</v>
      </c>
    </row>
    <row r="235" spans="3:7" ht="15">
      <c r="C235" s="53" t="s">
        <v>32</v>
      </c>
      <c r="D235" s="6">
        <v>60320</v>
      </c>
      <c r="E235" s="6">
        <v>8320</v>
      </c>
      <c r="F235" s="6">
        <v>4680</v>
      </c>
      <c r="G235" s="6">
        <f t="shared" si="11"/>
        <v>73320</v>
      </c>
    </row>
    <row r="236" spans="3:7" ht="15">
      <c r="C236" s="53" t="s">
        <v>159</v>
      </c>
      <c r="D236" s="6">
        <v>22272</v>
      </c>
      <c r="E236" s="6">
        <v>0</v>
      </c>
      <c r="F236" s="6">
        <v>1728</v>
      </c>
      <c r="G236" s="6">
        <f t="shared" si="11"/>
        <v>24000</v>
      </c>
    </row>
    <row r="237" spans="3:7" ht="15">
      <c r="C237" s="53" t="s">
        <v>33</v>
      </c>
      <c r="D237" s="6">
        <v>48256</v>
      </c>
      <c r="E237" s="6">
        <v>7280</v>
      </c>
      <c r="F237" s="6">
        <v>3744</v>
      </c>
      <c r="G237" s="6">
        <f t="shared" si="11"/>
        <v>59280</v>
      </c>
    </row>
    <row r="238" spans="3:7" ht="15">
      <c r="C238" s="53" t="s">
        <v>160</v>
      </c>
      <c r="D238" s="6">
        <v>17632</v>
      </c>
      <c r="E238" s="6">
        <v>0</v>
      </c>
      <c r="F238" s="6">
        <v>1368</v>
      </c>
      <c r="G238" s="6">
        <f t="shared" si="11"/>
        <v>19000</v>
      </c>
    </row>
    <row r="239" spans="3:7" ht="15">
      <c r="C239" s="53" t="s">
        <v>35</v>
      </c>
      <c r="D239" s="6">
        <v>17632</v>
      </c>
      <c r="E239" s="6">
        <v>0</v>
      </c>
      <c r="F239" s="6">
        <v>1368</v>
      </c>
      <c r="G239" s="6">
        <f t="shared" si="11"/>
        <v>19000</v>
      </c>
    </row>
    <row r="240" spans="3:7" ht="15">
      <c r="C240" s="53" t="s">
        <v>161</v>
      </c>
      <c r="D240" s="6">
        <v>35264</v>
      </c>
      <c r="E240" s="6">
        <v>0</v>
      </c>
      <c r="F240" s="6">
        <v>2736</v>
      </c>
      <c r="G240" s="6">
        <f t="shared" si="11"/>
        <v>38000</v>
      </c>
    </row>
    <row r="241" spans="3:7" ht="15">
      <c r="C241" s="53" t="s">
        <v>36</v>
      </c>
      <c r="D241" s="6">
        <v>14848</v>
      </c>
      <c r="E241" s="6">
        <v>0</v>
      </c>
      <c r="F241" s="6">
        <v>1152</v>
      </c>
      <c r="G241" s="6">
        <f t="shared" si="11"/>
        <v>16000</v>
      </c>
    </row>
    <row r="242" spans="3:7" ht="15">
      <c r="C242" s="53" t="s">
        <v>37</v>
      </c>
      <c r="D242" s="6">
        <v>62176</v>
      </c>
      <c r="E242" s="6">
        <v>0</v>
      </c>
      <c r="F242" s="6">
        <v>4824</v>
      </c>
      <c r="G242" s="6">
        <f t="shared" si="11"/>
        <v>67000</v>
      </c>
    </row>
    <row r="243" spans="3:7" ht="15">
      <c r="C243" s="53" t="s">
        <v>39</v>
      </c>
      <c r="D243" s="6">
        <v>46400</v>
      </c>
      <c r="E243" s="6">
        <v>8320</v>
      </c>
      <c r="F243" s="6">
        <v>3600</v>
      </c>
      <c r="G243" s="6">
        <f aca="true" t="shared" si="12" ref="G243:G292">SUM(D243:F243)</f>
        <v>58320</v>
      </c>
    </row>
    <row r="244" spans="3:7" ht="15">
      <c r="C244" s="53" t="s">
        <v>162</v>
      </c>
      <c r="D244" s="6">
        <v>30624</v>
      </c>
      <c r="E244" s="6">
        <v>7800</v>
      </c>
      <c r="F244" s="6">
        <v>2376</v>
      </c>
      <c r="G244" s="6">
        <f t="shared" si="12"/>
        <v>40800</v>
      </c>
    </row>
    <row r="245" spans="3:7" ht="15">
      <c r="C245" s="53" t="s">
        <v>40</v>
      </c>
      <c r="D245" s="6">
        <v>17632</v>
      </c>
      <c r="E245" s="6">
        <v>0</v>
      </c>
      <c r="F245" s="6">
        <v>1368</v>
      </c>
      <c r="G245" s="6">
        <f t="shared" si="12"/>
        <v>19000</v>
      </c>
    </row>
    <row r="246" spans="3:7" ht="15">
      <c r="C246" s="53" t="s">
        <v>163</v>
      </c>
      <c r="D246" s="6">
        <v>18560</v>
      </c>
      <c r="E246" s="6">
        <v>0</v>
      </c>
      <c r="F246" s="6">
        <v>1440</v>
      </c>
      <c r="G246" s="6">
        <f t="shared" si="12"/>
        <v>20000</v>
      </c>
    </row>
    <row r="247" spans="3:7" ht="15">
      <c r="C247" s="53" t="s">
        <v>41</v>
      </c>
      <c r="D247" s="6">
        <v>14848</v>
      </c>
      <c r="E247" s="6">
        <v>0</v>
      </c>
      <c r="F247" s="6">
        <v>1152</v>
      </c>
      <c r="G247" s="6">
        <f t="shared" si="12"/>
        <v>16000</v>
      </c>
    </row>
    <row r="248" spans="3:7" ht="15">
      <c r="C248" s="53" t="s">
        <v>164</v>
      </c>
      <c r="D248" s="6">
        <v>26912</v>
      </c>
      <c r="E248" s="6">
        <v>0</v>
      </c>
      <c r="F248" s="6">
        <v>2088</v>
      </c>
      <c r="G248" s="6">
        <f t="shared" si="12"/>
        <v>29000</v>
      </c>
    </row>
    <row r="249" spans="3:7" ht="15">
      <c r="C249" s="53" t="s">
        <v>165</v>
      </c>
      <c r="D249" s="6">
        <v>130848</v>
      </c>
      <c r="E249" s="6">
        <v>0</v>
      </c>
      <c r="F249" s="6">
        <v>10152</v>
      </c>
      <c r="G249" s="6">
        <f t="shared" si="12"/>
        <v>141000</v>
      </c>
    </row>
    <row r="250" spans="3:7" ht="15">
      <c r="C250" s="53" t="s">
        <v>42</v>
      </c>
      <c r="D250" s="6">
        <v>37120</v>
      </c>
      <c r="E250" s="6">
        <v>0</v>
      </c>
      <c r="F250" s="6">
        <v>2880</v>
      </c>
      <c r="G250" s="6">
        <f t="shared" si="12"/>
        <v>40000</v>
      </c>
    </row>
    <row r="251" spans="3:7" ht="15">
      <c r="C251" s="53" t="s">
        <v>166</v>
      </c>
      <c r="D251" s="6">
        <v>12992</v>
      </c>
      <c r="E251" s="6">
        <v>0</v>
      </c>
      <c r="F251" s="6">
        <v>1008</v>
      </c>
      <c r="G251" s="6">
        <f t="shared" si="12"/>
        <v>14000</v>
      </c>
    </row>
    <row r="252" spans="3:7" ht="15">
      <c r="C252" s="53" t="s">
        <v>44</v>
      </c>
      <c r="D252" s="6">
        <v>17632</v>
      </c>
      <c r="E252" s="6">
        <v>0</v>
      </c>
      <c r="F252" s="6">
        <v>1368</v>
      </c>
      <c r="G252" s="6">
        <f t="shared" si="12"/>
        <v>19000</v>
      </c>
    </row>
    <row r="253" spans="3:7" ht="15">
      <c r="C253" s="53" t="s">
        <v>167</v>
      </c>
      <c r="D253" s="6">
        <v>31552</v>
      </c>
      <c r="E253" s="6">
        <v>0</v>
      </c>
      <c r="F253" s="6">
        <v>2448</v>
      </c>
      <c r="G253" s="6">
        <f t="shared" si="12"/>
        <v>34000</v>
      </c>
    </row>
    <row r="254" spans="3:7" ht="15">
      <c r="C254" s="53" t="s">
        <v>46</v>
      </c>
      <c r="D254" s="6">
        <v>17632</v>
      </c>
      <c r="E254" s="6">
        <v>0</v>
      </c>
      <c r="F254" s="6">
        <v>1368</v>
      </c>
      <c r="G254" s="6">
        <f t="shared" si="12"/>
        <v>19000</v>
      </c>
    </row>
    <row r="255" spans="3:7" ht="15">
      <c r="C255" s="53" t="s">
        <v>168</v>
      </c>
      <c r="D255" s="6">
        <v>25056</v>
      </c>
      <c r="E255" s="6">
        <v>0</v>
      </c>
      <c r="F255" s="6">
        <v>1944</v>
      </c>
      <c r="G255" s="6">
        <f t="shared" si="12"/>
        <v>27000</v>
      </c>
    </row>
    <row r="256" spans="3:7" ht="15">
      <c r="C256" s="53" t="s">
        <v>48</v>
      </c>
      <c r="D256" s="6">
        <v>8352</v>
      </c>
      <c r="E256" s="6"/>
      <c r="F256" s="6">
        <v>648</v>
      </c>
      <c r="G256" s="6">
        <f t="shared" si="12"/>
        <v>9000</v>
      </c>
    </row>
    <row r="257" spans="3:7" ht="15">
      <c r="C257" s="53" t="s">
        <v>169</v>
      </c>
      <c r="D257" s="6">
        <v>22272</v>
      </c>
      <c r="E257" s="6">
        <v>12480</v>
      </c>
      <c r="F257" s="6">
        <v>1728</v>
      </c>
      <c r="G257" s="6">
        <f t="shared" si="12"/>
        <v>36480</v>
      </c>
    </row>
    <row r="258" spans="3:7" ht="15">
      <c r="C258" s="53" t="s">
        <v>52</v>
      </c>
      <c r="D258" s="6">
        <v>41760</v>
      </c>
      <c r="E258" s="6">
        <v>0</v>
      </c>
      <c r="F258" s="6">
        <v>3240</v>
      </c>
      <c r="G258" s="6">
        <f t="shared" si="12"/>
        <v>45000</v>
      </c>
    </row>
    <row r="259" spans="3:7" ht="15">
      <c r="C259" s="53" t="s">
        <v>234</v>
      </c>
      <c r="D259" s="6">
        <v>14848</v>
      </c>
      <c r="E259" s="6">
        <v>0</v>
      </c>
      <c r="F259" s="6">
        <v>1152</v>
      </c>
      <c r="G259" s="6">
        <f t="shared" si="12"/>
        <v>16000</v>
      </c>
    </row>
    <row r="260" spans="3:7" ht="15">
      <c r="C260" s="53" t="s">
        <v>58</v>
      </c>
      <c r="D260" s="6">
        <v>22272</v>
      </c>
      <c r="E260" s="6">
        <v>0</v>
      </c>
      <c r="F260" s="6">
        <v>1728</v>
      </c>
      <c r="G260" s="6">
        <f t="shared" si="12"/>
        <v>24000</v>
      </c>
    </row>
    <row r="261" spans="3:7" ht="15">
      <c r="C261" s="53" t="s">
        <v>170</v>
      </c>
      <c r="D261" s="6">
        <v>13920</v>
      </c>
      <c r="E261" s="6">
        <v>0</v>
      </c>
      <c r="F261" s="6">
        <v>1080</v>
      </c>
      <c r="G261" s="6">
        <f t="shared" si="12"/>
        <v>15000</v>
      </c>
    </row>
    <row r="262" spans="3:7" ht="15">
      <c r="C262" s="53" t="s">
        <v>59</v>
      </c>
      <c r="D262" s="6">
        <v>36192</v>
      </c>
      <c r="E262" s="6">
        <v>9880</v>
      </c>
      <c r="F262" s="6">
        <v>2808</v>
      </c>
      <c r="G262" s="6">
        <f t="shared" si="12"/>
        <v>48880</v>
      </c>
    </row>
    <row r="263" spans="3:7" ht="15">
      <c r="C263" s="53" t="s">
        <v>85</v>
      </c>
      <c r="D263" s="6">
        <v>13920</v>
      </c>
      <c r="E263" s="6">
        <v>0</v>
      </c>
      <c r="F263" s="6">
        <v>1080</v>
      </c>
      <c r="G263" s="6">
        <f t="shared" si="12"/>
        <v>15000</v>
      </c>
    </row>
    <row r="264" spans="3:7" ht="15">
      <c r="C264" s="53" t="s">
        <v>236</v>
      </c>
      <c r="D264" s="6">
        <v>24128</v>
      </c>
      <c r="E264" s="6">
        <v>0</v>
      </c>
      <c r="F264" s="6">
        <v>1872</v>
      </c>
      <c r="G264" s="6">
        <f t="shared" si="12"/>
        <v>26000</v>
      </c>
    </row>
    <row r="265" spans="3:7" ht="15">
      <c r="C265" s="53" t="s">
        <v>63</v>
      </c>
      <c r="D265" s="6">
        <v>3712</v>
      </c>
      <c r="E265" s="6">
        <v>0</v>
      </c>
      <c r="F265" s="6">
        <v>288</v>
      </c>
      <c r="G265" s="6">
        <f t="shared" si="12"/>
        <v>4000</v>
      </c>
    </row>
    <row r="266" spans="3:7" ht="15">
      <c r="C266" s="53" t="s">
        <v>64</v>
      </c>
      <c r="D266" s="6">
        <v>14848</v>
      </c>
      <c r="E266" s="6">
        <v>0</v>
      </c>
      <c r="F266" s="6">
        <v>1152</v>
      </c>
      <c r="G266" s="6">
        <f t="shared" si="12"/>
        <v>16000</v>
      </c>
    </row>
    <row r="267" spans="3:7" ht="15">
      <c r="C267" s="53" t="s">
        <v>66</v>
      </c>
      <c r="D267" s="6">
        <v>12064</v>
      </c>
      <c r="E267" s="6">
        <v>0</v>
      </c>
      <c r="F267" s="6">
        <v>936</v>
      </c>
      <c r="G267" s="6">
        <f t="shared" si="12"/>
        <v>13000</v>
      </c>
    </row>
    <row r="268" spans="3:7" ht="15">
      <c r="C268" s="53" t="s">
        <v>67</v>
      </c>
      <c r="D268" s="6">
        <v>22272</v>
      </c>
      <c r="E268" s="6">
        <v>0</v>
      </c>
      <c r="F268" s="6">
        <v>1728</v>
      </c>
      <c r="G268" s="6">
        <f t="shared" si="12"/>
        <v>24000</v>
      </c>
    </row>
    <row r="269" spans="3:7" ht="15">
      <c r="C269" s="53" t="s">
        <v>171</v>
      </c>
      <c r="D269" s="6">
        <v>14848</v>
      </c>
      <c r="E269" s="6">
        <v>0</v>
      </c>
      <c r="F269" s="6">
        <v>1152</v>
      </c>
      <c r="G269" s="6">
        <f t="shared" si="12"/>
        <v>16000</v>
      </c>
    </row>
    <row r="270" spans="3:7" ht="15">
      <c r="C270" s="53" t="s">
        <v>172</v>
      </c>
      <c r="D270" s="6">
        <v>18560</v>
      </c>
      <c r="E270" s="6">
        <v>0</v>
      </c>
      <c r="F270" s="6">
        <v>1440</v>
      </c>
      <c r="G270" s="6">
        <f t="shared" si="12"/>
        <v>20000</v>
      </c>
    </row>
    <row r="271" spans="3:7" ht="15">
      <c r="C271" s="53" t="s">
        <v>68</v>
      </c>
      <c r="D271" s="6">
        <v>21344</v>
      </c>
      <c r="E271" s="6">
        <v>0</v>
      </c>
      <c r="F271" s="6">
        <v>1656</v>
      </c>
      <c r="G271" s="6">
        <f t="shared" si="12"/>
        <v>23000</v>
      </c>
    </row>
    <row r="272" spans="3:7" ht="15">
      <c r="C272" s="53" t="s">
        <v>69</v>
      </c>
      <c r="D272" s="6">
        <v>12992</v>
      </c>
      <c r="E272" s="6">
        <v>0</v>
      </c>
      <c r="F272" s="6">
        <v>1008</v>
      </c>
      <c r="G272" s="6">
        <f t="shared" si="12"/>
        <v>14000</v>
      </c>
    </row>
    <row r="273" spans="3:7" ht="15">
      <c r="C273" s="53" t="s">
        <v>173</v>
      </c>
      <c r="D273" s="6">
        <v>21344</v>
      </c>
      <c r="E273" s="6">
        <v>0</v>
      </c>
      <c r="F273" s="6">
        <v>1656</v>
      </c>
      <c r="G273" s="6">
        <f t="shared" si="12"/>
        <v>23000</v>
      </c>
    </row>
    <row r="274" spans="3:7" ht="15">
      <c r="C274" s="53" t="s">
        <v>174</v>
      </c>
      <c r="D274" s="6">
        <v>15776</v>
      </c>
      <c r="E274" s="6">
        <v>0</v>
      </c>
      <c r="F274" s="6">
        <v>1224</v>
      </c>
      <c r="G274" s="6">
        <f t="shared" si="12"/>
        <v>17000</v>
      </c>
    </row>
    <row r="275" spans="3:7" ht="15">
      <c r="C275" s="53" t="s">
        <v>175</v>
      </c>
      <c r="D275" s="6">
        <v>21344</v>
      </c>
      <c r="E275" s="6">
        <v>0</v>
      </c>
      <c r="F275" s="6">
        <v>1656</v>
      </c>
      <c r="G275" s="6">
        <f t="shared" si="12"/>
        <v>23000</v>
      </c>
    </row>
    <row r="276" spans="3:7" ht="15">
      <c r="C276" s="53" t="s">
        <v>176</v>
      </c>
      <c r="D276" s="6">
        <v>19488</v>
      </c>
      <c r="E276" s="6">
        <v>0</v>
      </c>
      <c r="F276" s="6">
        <v>1512</v>
      </c>
      <c r="G276" s="6">
        <f t="shared" si="12"/>
        <v>21000</v>
      </c>
    </row>
    <row r="277" spans="3:7" ht="15">
      <c r="C277" s="53" t="s">
        <v>177</v>
      </c>
      <c r="D277" s="6">
        <v>33408</v>
      </c>
      <c r="E277" s="6">
        <v>0</v>
      </c>
      <c r="F277" s="6">
        <v>2592</v>
      </c>
      <c r="G277" s="6">
        <f t="shared" si="12"/>
        <v>36000</v>
      </c>
    </row>
    <row r="278" spans="3:7" ht="15">
      <c r="C278" s="53" t="s">
        <v>178</v>
      </c>
      <c r="D278" s="6">
        <v>26912</v>
      </c>
      <c r="E278" s="6">
        <v>0</v>
      </c>
      <c r="F278" s="6">
        <v>2088</v>
      </c>
      <c r="G278" s="6">
        <f t="shared" si="12"/>
        <v>29000</v>
      </c>
    </row>
    <row r="279" spans="3:7" ht="15">
      <c r="C279" s="53" t="s">
        <v>70</v>
      </c>
      <c r="D279" s="6">
        <v>16704</v>
      </c>
      <c r="E279" s="6">
        <v>0</v>
      </c>
      <c r="F279" s="6">
        <v>1296</v>
      </c>
      <c r="G279" s="6">
        <f t="shared" si="12"/>
        <v>18000</v>
      </c>
    </row>
    <row r="280" spans="3:7" ht="15">
      <c r="C280" s="53" t="s">
        <v>179</v>
      </c>
      <c r="D280" s="6">
        <v>22272</v>
      </c>
      <c r="E280" s="6">
        <v>0</v>
      </c>
      <c r="F280" s="6">
        <v>1728</v>
      </c>
      <c r="G280" s="6">
        <f t="shared" si="12"/>
        <v>24000</v>
      </c>
    </row>
    <row r="281" spans="3:7" ht="15">
      <c r="C281" s="53" t="s">
        <v>180</v>
      </c>
      <c r="D281" s="6">
        <v>19488</v>
      </c>
      <c r="E281" s="6">
        <v>0</v>
      </c>
      <c r="F281" s="6">
        <v>1512</v>
      </c>
      <c r="G281" s="6">
        <f t="shared" si="12"/>
        <v>21000</v>
      </c>
    </row>
    <row r="282" spans="3:7" ht="15">
      <c r="C282" s="53" t="s">
        <v>181</v>
      </c>
      <c r="D282" s="6">
        <v>27840</v>
      </c>
      <c r="E282" s="6">
        <v>7280</v>
      </c>
      <c r="F282" s="6">
        <v>2160</v>
      </c>
      <c r="G282" s="6">
        <f t="shared" si="12"/>
        <v>37280</v>
      </c>
    </row>
    <row r="283" spans="3:7" ht="15">
      <c r="C283" s="53" t="s">
        <v>182</v>
      </c>
      <c r="D283" s="6">
        <v>47328</v>
      </c>
      <c r="E283" s="6">
        <v>0</v>
      </c>
      <c r="F283" s="6">
        <v>3672</v>
      </c>
      <c r="G283" s="6">
        <f t="shared" si="12"/>
        <v>51000</v>
      </c>
    </row>
    <row r="284" spans="3:7" ht="15">
      <c r="C284" s="53" t="s">
        <v>72</v>
      </c>
      <c r="D284" s="6">
        <v>20416</v>
      </c>
      <c r="E284" s="6">
        <v>0</v>
      </c>
      <c r="F284" s="6">
        <v>1584</v>
      </c>
      <c r="G284" s="6">
        <f t="shared" si="12"/>
        <v>22000</v>
      </c>
    </row>
    <row r="285" spans="3:7" ht="15">
      <c r="C285" s="53" t="s">
        <v>183</v>
      </c>
      <c r="D285" s="6">
        <v>32480</v>
      </c>
      <c r="E285" s="6">
        <v>0</v>
      </c>
      <c r="F285" s="6">
        <v>2520</v>
      </c>
      <c r="G285" s="6">
        <f t="shared" si="12"/>
        <v>35000</v>
      </c>
    </row>
    <row r="286" spans="3:7" ht="15">
      <c r="C286" s="53" t="s">
        <v>184</v>
      </c>
      <c r="D286" s="6">
        <v>15776</v>
      </c>
      <c r="E286" s="6">
        <v>0</v>
      </c>
      <c r="F286" s="6">
        <v>1224</v>
      </c>
      <c r="G286" s="6">
        <f t="shared" si="12"/>
        <v>17000</v>
      </c>
    </row>
    <row r="287" spans="3:7" ht="15">
      <c r="C287" s="53" t="s">
        <v>78</v>
      </c>
      <c r="D287" s="6">
        <v>18560</v>
      </c>
      <c r="E287" s="6">
        <v>0</v>
      </c>
      <c r="F287" s="6">
        <v>1440</v>
      </c>
      <c r="G287" s="6">
        <f t="shared" si="12"/>
        <v>20000</v>
      </c>
    </row>
    <row r="288" spans="3:7" ht="15">
      <c r="C288" s="53" t="s">
        <v>185</v>
      </c>
      <c r="D288" s="6">
        <v>36192</v>
      </c>
      <c r="E288" s="6">
        <v>0</v>
      </c>
      <c r="F288" s="6">
        <v>2808</v>
      </c>
      <c r="G288" s="6">
        <f t="shared" si="12"/>
        <v>39000</v>
      </c>
    </row>
    <row r="289" spans="3:7" ht="15">
      <c r="C289" s="53" t="s">
        <v>80</v>
      </c>
      <c r="D289" s="6">
        <v>19488</v>
      </c>
      <c r="E289" s="6">
        <v>0</v>
      </c>
      <c r="F289" s="6">
        <v>1512</v>
      </c>
      <c r="G289" s="6">
        <f t="shared" si="12"/>
        <v>21000</v>
      </c>
    </row>
    <row r="290" spans="3:7" ht="15">
      <c r="C290" s="53" t="s">
        <v>186</v>
      </c>
      <c r="D290" s="6">
        <v>36192</v>
      </c>
      <c r="E290" s="6">
        <v>0</v>
      </c>
      <c r="F290" s="6">
        <v>2808</v>
      </c>
      <c r="G290" s="6">
        <f t="shared" si="12"/>
        <v>39000</v>
      </c>
    </row>
    <row r="291" spans="3:7" ht="15">
      <c r="C291" s="53" t="s">
        <v>82</v>
      </c>
      <c r="D291" s="6">
        <v>15776</v>
      </c>
      <c r="E291" s="6">
        <v>8840</v>
      </c>
      <c r="F291" s="6">
        <v>1224</v>
      </c>
      <c r="G291" s="6">
        <f t="shared" si="12"/>
        <v>25840</v>
      </c>
    </row>
    <row r="292" spans="3:7" ht="15">
      <c r="C292" s="53" t="s">
        <v>83</v>
      </c>
      <c r="D292" s="6">
        <v>35264</v>
      </c>
      <c r="E292" s="6">
        <v>8840</v>
      </c>
      <c r="F292" s="6">
        <v>2736</v>
      </c>
      <c r="G292" s="6">
        <f t="shared" si="12"/>
        <v>46840</v>
      </c>
    </row>
    <row r="295" spans="3:5" ht="15.75">
      <c r="C295" s="46" t="s">
        <v>190</v>
      </c>
      <c r="D295" s="46"/>
      <c r="E295" s="46"/>
    </row>
    <row r="298" spans="3:8" ht="15">
      <c r="C298" s="1" t="s">
        <v>0</v>
      </c>
      <c r="D298" s="8" t="s">
        <v>193</v>
      </c>
      <c r="E298" s="15" t="s">
        <v>188</v>
      </c>
      <c r="F298" s="49"/>
      <c r="G298" s="16"/>
      <c r="H298" s="8" t="s">
        <v>121</v>
      </c>
    </row>
    <row r="299" spans="3:8" ht="15">
      <c r="C299" s="2" t="s">
        <v>86</v>
      </c>
      <c r="D299" s="17" t="s">
        <v>194</v>
      </c>
      <c r="E299" s="8" t="s">
        <v>124</v>
      </c>
      <c r="F299" s="8" t="s">
        <v>195</v>
      </c>
      <c r="G299" s="8" t="s">
        <v>95</v>
      </c>
      <c r="H299" s="17" t="s">
        <v>97</v>
      </c>
    </row>
    <row r="300" spans="3:8" ht="15">
      <c r="C300" s="3"/>
      <c r="D300" s="11" t="s">
        <v>101</v>
      </c>
      <c r="E300" s="11" t="s">
        <v>89</v>
      </c>
      <c r="F300" s="11" t="s">
        <v>196</v>
      </c>
      <c r="G300" s="11" t="s">
        <v>92</v>
      </c>
      <c r="H300" s="11"/>
    </row>
    <row r="301" spans="3:8" ht="15">
      <c r="C301" s="50" t="s">
        <v>191</v>
      </c>
      <c r="D301" s="6">
        <v>1139000</v>
      </c>
      <c r="E301" s="6">
        <v>12475</v>
      </c>
      <c r="F301" s="6">
        <v>924</v>
      </c>
      <c r="G301" s="6">
        <v>13399</v>
      </c>
      <c r="H301" s="6">
        <v>1152399</v>
      </c>
    </row>
    <row r="302" spans="3:8" ht="12.75">
      <c r="C302" s="54" t="s">
        <v>192</v>
      </c>
      <c r="D302" s="6">
        <v>1247600</v>
      </c>
      <c r="E302" s="6">
        <v>13550</v>
      </c>
      <c r="F302" s="6"/>
      <c r="G302" s="6">
        <v>13550</v>
      </c>
      <c r="H302" s="6">
        <v>1261150</v>
      </c>
    </row>
    <row r="304" ht="12.75">
      <c r="C304" t="s">
        <v>197</v>
      </c>
    </row>
    <row r="306" spans="3:4" ht="15">
      <c r="C306" s="1" t="s">
        <v>0</v>
      </c>
      <c r="D306" s="8" t="s">
        <v>97</v>
      </c>
    </row>
    <row r="307" spans="3:4" ht="15">
      <c r="C307" s="2" t="s">
        <v>86</v>
      </c>
      <c r="D307" s="17" t="s">
        <v>187</v>
      </c>
    </row>
    <row r="308" spans="3:4" ht="15">
      <c r="C308" s="3"/>
      <c r="D308" s="11" t="s">
        <v>101</v>
      </c>
    </row>
    <row r="309" spans="3:4" ht="15">
      <c r="C309" s="50" t="s">
        <v>191</v>
      </c>
      <c r="D309" s="6">
        <v>39810</v>
      </c>
    </row>
    <row r="310" spans="3:4" ht="12.75">
      <c r="C310" s="6" t="s">
        <v>192</v>
      </c>
      <c r="D310" s="6">
        <v>96871</v>
      </c>
    </row>
    <row r="312" spans="3:4" ht="15.75">
      <c r="C312" s="46" t="s">
        <v>198</v>
      </c>
      <c r="D312" s="46"/>
    </row>
    <row r="314" spans="3:7" ht="15">
      <c r="C314" s="1" t="s">
        <v>0</v>
      </c>
      <c r="D314" s="8" t="s">
        <v>97</v>
      </c>
      <c r="E314" s="15" t="s">
        <v>92</v>
      </c>
      <c r="F314" s="16"/>
      <c r="G314" s="8" t="s">
        <v>96</v>
      </c>
    </row>
    <row r="315" spans="3:7" ht="15">
      <c r="C315" s="2" t="s">
        <v>86</v>
      </c>
      <c r="D315" s="17" t="s">
        <v>202</v>
      </c>
      <c r="E315" s="8" t="s">
        <v>124</v>
      </c>
      <c r="F315" s="51" t="s">
        <v>203</v>
      </c>
      <c r="G315" s="17" t="s">
        <v>97</v>
      </c>
    </row>
    <row r="316" spans="3:7" ht="15">
      <c r="C316" s="3"/>
      <c r="D316" s="11" t="s">
        <v>101</v>
      </c>
      <c r="E316" s="11" t="s">
        <v>89</v>
      </c>
      <c r="F316" s="52" t="s">
        <v>204</v>
      </c>
      <c r="G316" s="11"/>
    </row>
    <row r="317" spans="3:7" ht="12.75">
      <c r="C317" s="6" t="s">
        <v>19</v>
      </c>
      <c r="D317" s="6">
        <v>105465</v>
      </c>
      <c r="E317" s="6">
        <v>1975</v>
      </c>
      <c r="F317" s="6"/>
      <c r="G317" s="6">
        <f>SUM(D317:F317)</f>
        <v>107440</v>
      </c>
    </row>
    <row r="318" spans="3:7" ht="12.75">
      <c r="C318" s="6" t="s">
        <v>199</v>
      </c>
      <c r="D318" s="6">
        <v>117363</v>
      </c>
      <c r="E318" s="6">
        <v>1775</v>
      </c>
      <c r="F318" s="6">
        <v>33370</v>
      </c>
      <c r="G318" s="6">
        <f>SUM(D318:F318)</f>
        <v>152508</v>
      </c>
    </row>
    <row r="319" spans="3:7" ht="12.75">
      <c r="C319" s="6" t="s">
        <v>200</v>
      </c>
      <c r="D319" s="6">
        <v>316480</v>
      </c>
      <c r="E319" s="6">
        <v>3400</v>
      </c>
      <c r="F319" s="6"/>
      <c r="G319" s="6">
        <f>SUM(D319:F319)</f>
        <v>319880</v>
      </c>
    </row>
    <row r="320" spans="3:7" ht="12.75">
      <c r="C320" s="6" t="s">
        <v>201</v>
      </c>
      <c r="D320" s="6">
        <v>319758</v>
      </c>
      <c r="E320" s="6">
        <v>4200</v>
      </c>
      <c r="F320" s="6"/>
      <c r="G320" s="6">
        <f>SUM(D320:F320)</f>
        <v>323958</v>
      </c>
    </row>
  </sheetData>
  <mergeCells count="2">
    <mergeCell ref="D5:J5"/>
    <mergeCell ref="P5:U5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PowerUser</dc:creator>
  <cp:keywords/>
  <dc:description/>
  <cp:lastModifiedBy>PowerUser</cp:lastModifiedBy>
  <cp:lastPrinted>2013-02-22T08:34:38Z</cp:lastPrinted>
  <dcterms:created xsi:type="dcterms:W3CDTF">2013-02-14T09:56:02Z</dcterms:created>
  <dcterms:modified xsi:type="dcterms:W3CDTF">2013-02-27T08:18:21Z</dcterms:modified>
  <cp:category/>
  <cp:version/>
  <cp:contentType/>
  <cp:contentStatus/>
</cp:coreProperties>
</file>