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<sst xmlns="http://schemas.openxmlformats.org/spreadsheetml/2006/main" count="419" uniqueCount="280">
  <si>
    <t>ЦДГ №15</t>
  </si>
  <si>
    <t>ЦДГ № 4</t>
  </si>
  <si>
    <t>ЦДГ 41</t>
  </si>
  <si>
    <t>ОДЗ №66</t>
  </si>
  <si>
    <t>ОДЗ-41</t>
  </si>
  <si>
    <t>ОДЗ № 42</t>
  </si>
  <si>
    <t>ЦДГ N5</t>
  </si>
  <si>
    <t>ОДЗ №1</t>
  </si>
  <si>
    <t>ЦДГ № 65</t>
  </si>
  <si>
    <t>О.Д.З.  № 120</t>
  </si>
  <si>
    <t>ЦДГ № 119</t>
  </si>
  <si>
    <t>ЦДГ №165</t>
  </si>
  <si>
    <t>ЦДГ №53</t>
  </si>
  <si>
    <t>ОДЗ № 88</t>
  </si>
  <si>
    <t>ОДЗ № 77</t>
  </si>
  <si>
    <t>ОДЗ № 96</t>
  </si>
  <si>
    <t>ЦДГ №108</t>
  </si>
  <si>
    <t>ЦДГ№6</t>
  </si>
  <si>
    <t>ЦДГ № 130</t>
  </si>
  <si>
    <t>ОДЗ №40</t>
  </si>
  <si>
    <t>ЦДГ №7</t>
  </si>
  <si>
    <t>ЦДГ №67</t>
  </si>
  <si>
    <t>ЦДГ № 85</t>
  </si>
  <si>
    <t>ЦДГ №99</t>
  </si>
  <si>
    <t>ЦДГ № 114</t>
  </si>
  <si>
    <t>ЦДГ №136</t>
  </si>
  <si>
    <t>ЦДГ № 145</t>
  </si>
  <si>
    <t>ОДЗ № 80</t>
  </si>
  <si>
    <t>ЦДГ №146</t>
  </si>
  <si>
    <t>ЦДГ №19</t>
  </si>
  <si>
    <t>ЦДГ №11</t>
  </si>
  <si>
    <t>ЦДГ№93</t>
  </si>
  <si>
    <t>ЦДГ №141</t>
  </si>
  <si>
    <t>ОДЗ № 73</t>
  </si>
  <si>
    <t>ОДЗ № 68</t>
  </si>
  <si>
    <t>ОДЗ № 35</t>
  </si>
  <si>
    <t>ОДЗ № 22</t>
  </si>
  <si>
    <t>ЦДГ №57</t>
  </si>
  <si>
    <t>ОДЗ №14</t>
  </si>
  <si>
    <t>ЦДГ № 64</t>
  </si>
  <si>
    <t>ОДЗ №71</t>
  </si>
  <si>
    <t>ОДЗ № 70</t>
  </si>
  <si>
    <t>ОДЗ№28</t>
  </si>
  <si>
    <t>ОДЗ № 75</t>
  </si>
  <si>
    <t>ОДЗ №56</t>
  </si>
  <si>
    <t>ЦДГ № 100</t>
  </si>
  <si>
    <t>ЦДГ № 104</t>
  </si>
  <si>
    <t>ЦДГ №150</t>
  </si>
  <si>
    <t>ЦДГ№9</t>
  </si>
  <si>
    <t>ОДЗ №33</t>
  </si>
  <si>
    <t>ЦДГ №20</t>
  </si>
  <si>
    <t>ЦДГ №110</t>
  </si>
  <si>
    <t>ЦДГ № 117</t>
  </si>
  <si>
    <t>ОДЗ №3</t>
  </si>
  <si>
    <t>ОДЗ №5</t>
  </si>
  <si>
    <t>ЦДГ№54</t>
  </si>
  <si>
    <t>ЦДГ №168</t>
  </si>
  <si>
    <t>ЦДГ №183</t>
  </si>
  <si>
    <t>ОДЗ № 65</t>
  </si>
  <si>
    <t>ОДЗ № 18</t>
  </si>
  <si>
    <t>ОДЗ №12</t>
  </si>
  <si>
    <t>О Д З № 10</t>
  </si>
  <si>
    <t>ОДЗ №78</t>
  </si>
  <si>
    <t>ЦДГ №129</t>
  </si>
  <si>
    <t>ЦДГ № 87</t>
  </si>
  <si>
    <t>РАЙОН</t>
  </si>
  <si>
    <t>ЦДГ №16</t>
  </si>
  <si>
    <t>Ц ДГ№112</t>
  </si>
  <si>
    <t xml:space="preserve">ОДЗ № 160  </t>
  </si>
  <si>
    <t>ОДЗ 82</t>
  </si>
  <si>
    <t>ЦДГ 116</t>
  </si>
  <si>
    <t>ОДЗ №128</t>
  </si>
  <si>
    <t>ОДЗ 94</t>
  </si>
  <si>
    <t>ОДЗ.№45</t>
  </si>
  <si>
    <t>ЦДГ №23</t>
  </si>
  <si>
    <t>ЦДГ № 177</t>
  </si>
  <si>
    <t>ОДЗ 176</t>
  </si>
  <si>
    <t>БЮДЖЕТ</t>
  </si>
  <si>
    <t>ДЕЦА</t>
  </si>
  <si>
    <t>ОДЗ № 72</t>
  </si>
  <si>
    <t>СОП</t>
  </si>
  <si>
    <t>ДОБАВКИ</t>
  </si>
  <si>
    <t>ОДЗ № 178</t>
  </si>
  <si>
    <t>ЦДГ№167</t>
  </si>
  <si>
    <t>ОБЩ</t>
  </si>
  <si>
    <t>ФОРМУЛА</t>
  </si>
  <si>
    <t xml:space="preserve">БЮДЖЕТ </t>
  </si>
  <si>
    <t>92% ЕРС</t>
  </si>
  <si>
    <t>93%ЕРС</t>
  </si>
  <si>
    <t>95%ЕРС</t>
  </si>
  <si>
    <t>ПОЛУ-</t>
  </si>
  <si>
    <t>ДНЕВНИ</t>
  </si>
  <si>
    <t>ГР.90%ЕРС</t>
  </si>
  <si>
    <t>НИ</t>
  </si>
  <si>
    <t>РАЗХОДИ</t>
  </si>
  <si>
    <t>НОЩУВА-</t>
  </si>
  <si>
    <t>ЩИ</t>
  </si>
  <si>
    <t>МАЛКО</t>
  </si>
  <si>
    <t>ДЕТСКА</t>
  </si>
  <si>
    <t>ГРАДИНА</t>
  </si>
  <si>
    <t>ПО</t>
  </si>
  <si>
    <t>ПОСТОЯН</t>
  </si>
  <si>
    <t>ЯСЛЕНА</t>
  </si>
  <si>
    <t>ГРУПА</t>
  </si>
  <si>
    <t>ДЕЦА НА</t>
  </si>
  <si>
    <t>3 И 4 ГОД</t>
  </si>
  <si>
    <t>5 И 6 ГОД</t>
  </si>
  <si>
    <t>РАЗПРЕДЕЛЕНИ СРЕДСТВА ПО ФОРМУЛА</t>
  </si>
  <si>
    <t>СЪС</t>
  </si>
  <si>
    <t>ПОДПО-</t>
  </si>
  <si>
    <t>МАГАНЕ НА</t>
  </si>
  <si>
    <t>ХРАНЕНЕ В ПГ</t>
  </si>
  <si>
    <t>ДОБАВКИ НАД ЕРС</t>
  </si>
  <si>
    <t>ПО ЕРС И</t>
  </si>
  <si>
    <t>БЮДЖЕТИ НА ОБЩИНСКИ ДЕТСКИ ГРАДИНИ, РАБОТЕЩИ НА ДЕЛЕГИРАН БЮДЖЕТ</t>
  </si>
  <si>
    <t>ДЪРЖАВНИ ДЕЙНОСТИ</t>
  </si>
  <si>
    <t>ДЕЙНОСТ 311 "ЦЕЛОДНЕВНИ ДЕТСКИ ГРАДИНИ И ОДЗ"</t>
  </si>
  <si>
    <t>ОДЗ№67</t>
  </si>
  <si>
    <t xml:space="preserve">ОДЗ №16 </t>
  </si>
  <si>
    <t xml:space="preserve">ДЕЦА ДО </t>
  </si>
  <si>
    <t>4 ГОДИНИ</t>
  </si>
  <si>
    <t>90%ЕРС</t>
  </si>
  <si>
    <t>91%ЕРС</t>
  </si>
  <si>
    <t>ЩИ ДЕЦА</t>
  </si>
  <si>
    <t>ОТОПЛЕНИЕ</t>
  </si>
  <si>
    <t>С ТЕЧНО</t>
  </si>
  <si>
    <t>ГОРИВО</t>
  </si>
  <si>
    <t>ДОБАВКА</t>
  </si>
  <si>
    <t>ЗА ТРАНСП.</t>
  </si>
  <si>
    <t>НА ХРАНА</t>
  </si>
  <si>
    <t>РАБОТЕЩ</t>
  </si>
  <si>
    <t>БАСЕЙН</t>
  </si>
  <si>
    <t>ДОБАВКА ЗА</t>
  </si>
  <si>
    <t>БЮДЖЕТ ПО</t>
  </si>
  <si>
    <t>ЦДГ №</t>
  </si>
  <si>
    <t>ОДЗ №</t>
  </si>
  <si>
    <t>БЮДЖЕТ ПО ФОРМУЛА</t>
  </si>
  <si>
    <t>МЕСТНИ ДЕЙНОСТИ</t>
  </si>
  <si>
    <t>Дейност 312 "Специални детски градини"</t>
  </si>
  <si>
    <t>ЛДГ № 134</t>
  </si>
  <si>
    <t>100% ЕРС</t>
  </si>
  <si>
    <t>ЦДГ №56</t>
  </si>
  <si>
    <t>ПОДПОМАГАНЕ</t>
  </si>
  <si>
    <t>ХРАНЕНЕ В</t>
  </si>
  <si>
    <t>ПОДГОТВ.ГРУПИ</t>
  </si>
  <si>
    <t xml:space="preserve">СДГ№ 60 </t>
  </si>
  <si>
    <t xml:space="preserve">ОДЗ №37 </t>
  </si>
  <si>
    <t xml:space="preserve">ОДЗ № 46 </t>
  </si>
  <si>
    <t xml:space="preserve">ОДЗ№81 </t>
  </si>
  <si>
    <t>ОДЗ № 50 "</t>
  </si>
  <si>
    <t xml:space="preserve">ОДЗ № 30 </t>
  </si>
  <si>
    <t xml:space="preserve">ОДЗ №34 </t>
  </si>
  <si>
    <t xml:space="preserve">ОДЗ № 49 </t>
  </si>
  <si>
    <t xml:space="preserve">ЦДГ № 133 </t>
  </si>
  <si>
    <t xml:space="preserve">ОДЗ №29 </t>
  </si>
  <si>
    <t>ОДЗ № 51</t>
  </si>
  <si>
    <t>ОДЗ № 52</t>
  </si>
  <si>
    <t xml:space="preserve">ОДЗ № 21  </t>
  </si>
  <si>
    <t>ОДЗ  №85</t>
  </si>
  <si>
    <t>ОДЗ №179</t>
  </si>
  <si>
    <t>ОДЗ № 36</t>
  </si>
  <si>
    <t>ОДЗ №13</t>
  </si>
  <si>
    <t>ОДЗ№ 4</t>
  </si>
  <si>
    <t>ЦДГ№ 21</t>
  </si>
  <si>
    <t xml:space="preserve">ЦДГ № 24 </t>
  </si>
  <si>
    <t xml:space="preserve">ЦДГ №140 </t>
  </si>
  <si>
    <t>ОДЗ N 54</t>
  </si>
  <si>
    <t xml:space="preserve">ЦДГ № 187 </t>
  </si>
  <si>
    <t>ОДЗ № 93</t>
  </si>
  <si>
    <t>ЦДГ №124</t>
  </si>
  <si>
    <t>ЦДГ№ 162</t>
  </si>
  <si>
    <t>ОДЗ№8</t>
  </si>
  <si>
    <t xml:space="preserve">ОДЗ № 44 </t>
  </si>
  <si>
    <t xml:space="preserve">ОДЗ № 58 - </t>
  </si>
  <si>
    <t>ЦДГ№ 47</t>
  </si>
  <si>
    <t>ОДЗ№ 140</t>
  </si>
  <si>
    <t>ЦДГ№174</t>
  </si>
  <si>
    <t xml:space="preserve">ЦДГ № 92 </t>
  </si>
  <si>
    <t xml:space="preserve">ЦДГ № 166 </t>
  </si>
  <si>
    <t>ОДЗ№-95</t>
  </si>
  <si>
    <t xml:space="preserve">ОДЗ№-86 </t>
  </si>
  <si>
    <t>ОДЗ№64</t>
  </si>
  <si>
    <t xml:space="preserve">ОДЗ № 32 </t>
  </si>
  <si>
    <t xml:space="preserve">О Д З  № 31 </t>
  </si>
  <si>
    <t>ОДЗ№-20</t>
  </si>
  <si>
    <t>ОДЗ №139</t>
  </si>
  <si>
    <t>ЦДГ№97</t>
  </si>
  <si>
    <t>ОДЗ № 101</t>
  </si>
  <si>
    <t xml:space="preserve">ОДЗ№ 55 </t>
  </si>
  <si>
    <t>ОДЗ № 100</t>
  </si>
  <si>
    <t>ОДЗ № 47</t>
  </si>
  <si>
    <t xml:space="preserve">ОДЗ №26 </t>
  </si>
  <si>
    <t xml:space="preserve">ОДЗ №11 </t>
  </si>
  <si>
    <t xml:space="preserve">ОДЗ №9 </t>
  </si>
  <si>
    <t>ОДЗ №19</t>
  </si>
  <si>
    <t>ОДЗ № 76</t>
  </si>
  <si>
    <t>ЦДГ №17</t>
  </si>
  <si>
    <t>ОДЗ № 98</t>
  </si>
  <si>
    <t>ОДЗ №59</t>
  </si>
  <si>
    <t>ОДЗ № 17</t>
  </si>
  <si>
    <t>ОДЗ№ 60</t>
  </si>
  <si>
    <t>ОДЗ№ 62</t>
  </si>
  <si>
    <t>ЦДГ№151</t>
  </si>
  <si>
    <t xml:space="preserve">ЦДГ № 72 </t>
  </si>
  <si>
    <t>ЦДГ № 161</t>
  </si>
  <si>
    <t xml:space="preserve">ОДЗ № 164 </t>
  </si>
  <si>
    <t xml:space="preserve">ОДЗ№ 84 </t>
  </si>
  <si>
    <t>ОДЗ № 39</t>
  </si>
  <si>
    <t>ЦДГ№-3</t>
  </si>
  <si>
    <t>ОДЗ №92</t>
  </si>
  <si>
    <t>ОДЗ № 91</t>
  </si>
  <si>
    <t>ЦДГ№ 173</t>
  </si>
  <si>
    <t>ОДЗ №69</t>
  </si>
  <si>
    <t>О Д З № 74</t>
  </si>
  <si>
    <t>ОДЗ№ 99</t>
  </si>
  <si>
    <t>ЦДГ№ 106</t>
  </si>
  <si>
    <t>ОДЗ №53</t>
  </si>
  <si>
    <t xml:space="preserve">ЦДГ № 45 </t>
  </si>
  <si>
    <t xml:space="preserve">ОДЗ № 48 </t>
  </si>
  <si>
    <t>ЦДГ №62</t>
  </si>
  <si>
    <t>ОДЗ № 61</t>
  </si>
  <si>
    <t>ЦДГ №55</t>
  </si>
  <si>
    <t>ЦДГ №12</t>
  </si>
  <si>
    <t xml:space="preserve">ЦДГ № 77 </t>
  </si>
  <si>
    <t>ЦДГ№ 113</t>
  </si>
  <si>
    <t>ОДЗ №16</t>
  </si>
  <si>
    <t xml:space="preserve">ОДЗ №79 </t>
  </si>
  <si>
    <t>ОДЗ№ 127</t>
  </si>
  <si>
    <t xml:space="preserve">ЦДГ № 40 </t>
  </si>
  <si>
    <t xml:space="preserve">ОДЗ №2 </t>
  </si>
  <si>
    <t xml:space="preserve">ОДЗ №43 </t>
  </si>
  <si>
    <t>ОДЗ №7</t>
  </si>
  <si>
    <t>ОДЗ № 53</t>
  </si>
  <si>
    <t>ЦДГ№ 41</t>
  </si>
  <si>
    <t xml:space="preserve">СДГ №60 </t>
  </si>
  <si>
    <t>ОДЗ№ 176</t>
  </si>
  <si>
    <t>ОДЗ№-41</t>
  </si>
  <si>
    <t>ОДЗ№ 82</t>
  </si>
  <si>
    <t>ЦДГ № 116</t>
  </si>
  <si>
    <t>ОДЗ№120</t>
  </si>
  <si>
    <t xml:space="preserve">ОДЗ № 50 </t>
  </si>
  <si>
    <t>ОДЗ № 30</t>
  </si>
  <si>
    <t>ОДЗ № 49</t>
  </si>
  <si>
    <t xml:space="preserve"> ЦДГ №133 </t>
  </si>
  <si>
    <t>ОДЗ№ 52</t>
  </si>
  <si>
    <t>ОДЗ № 85</t>
  </si>
  <si>
    <t>ОДЗ №36</t>
  </si>
  <si>
    <t>ОДЗ№13</t>
  </si>
  <si>
    <t>ЦДГ № 24</t>
  </si>
  <si>
    <t>ЦДГ № 187</t>
  </si>
  <si>
    <t>ЦДГ№ 124</t>
  </si>
  <si>
    <t>ЦДГ №162</t>
  </si>
  <si>
    <t>ОДЗ№ 94</t>
  </si>
  <si>
    <t xml:space="preserve">ОДЗ№ 58 - </t>
  </si>
  <si>
    <t>ЦДГ № 92</t>
  </si>
  <si>
    <t>ОДЗ-№95</t>
  </si>
  <si>
    <t>ОДЗ№86</t>
  </si>
  <si>
    <t>О Д З  № 31</t>
  </si>
  <si>
    <t>ОДЗ № 139</t>
  </si>
  <si>
    <t>ОДЗ №101</t>
  </si>
  <si>
    <t>ОДЗ№ 55</t>
  </si>
  <si>
    <t xml:space="preserve">ОДЗ № 47 </t>
  </si>
  <si>
    <t>ОДЗ №11</t>
  </si>
  <si>
    <t>ОДЗ №9</t>
  </si>
  <si>
    <t xml:space="preserve">ЦДГ №17 </t>
  </si>
  <si>
    <t>ОДЗ№ 98</t>
  </si>
  <si>
    <t>ОДЗ№ 17</t>
  </si>
  <si>
    <t>ОДЗ №60</t>
  </si>
  <si>
    <t>ОДЗ №62</t>
  </si>
  <si>
    <t>ЦДГ№ 151</t>
  </si>
  <si>
    <t xml:space="preserve">ОДЗ №84 </t>
  </si>
  <si>
    <t>ЦДГ №-3</t>
  </si>
  <si>
    <t>ОДЗ №91</t>
  </si>
  <si>
    <t>О Д З №74</t>
  </si>
  <si>
    <t>ОДЗ № 48</t>
  </si>
  <si>
    <t xml:space="preserve">ЦДГ №12 </t>
  </si>
  <si>
    <t>ОДЗ №127</t>
  </si>
  <si>
    <t>ЦДГ № 40</t>
  </si>
  <si>
    <t xml:space="preserve">ОДЗ №7 </t>
  </si>
  <si>
    <t>ОДЗ№ 101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</si>
</sst>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0"/>
      <color indexed="14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i/>
      <sz val="12"/>
      <color indexed="8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73"/>
  <sheetViews>
    <sheetView tabSelected="1" zoomScalePageLayoutView="0" workbookViewId="0" topLeftCell="A148">
      <selection activeCell="A9" sqref="A9"/>
    </sheetView>
  </sheetViews>
  <sheetFormatPr defaultColWidth="9.140625" defaultRowHeight="12.75"/>
  <cols>
    <col min="1" max="1" width="16.57421875" style="0" customWidth="1"/>
    <col min="2" max="2" width="29.140625" style="0" customWidth="1"/>
    <col min="3" max="3" width="11.421875" style="18" bestFit="1" customWidth="1"/>
    <col min="4" max="4" width="12.57421875" style="18" customWidth="1"/>
    <col min="5" max="5" width="12.8515625" style="0" customWidth="1"/>
    <col min="6" max="6" width="10.421875" style="0" customWidth="1"/>
    <col min="7" max="7" width="11.57421875" style="0" customWidth="1"/>
    <col min="10" max="10" width="12.57421875" style="0" customWidth="1"/>
    <col min="11" max="11" width="10.57421875" style="0" customWidth="1"/>
    <col min="12" max="12" width="11.00390625" style="0" customWidth="1"/>
    <col min="13" max="13" width="13.140625" style="0" customWidth="1"/>
  </cols>
  <sheetData>
    <row r="3" spans="2:13" ht="18"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2:13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>
      <c r="A5" s="54" t="s">
        <v>116</v>
      </c>
      <c r="B5" s="54"/>
      <c r="C5" s="54"/>
      <c r="D5" s="54"/>
      <c r="E5" s="54"/>
      <c r="F5" s="54"/>
      <c r="G5" s="54"/>
      <c r="H5" s="54"/>
      <c r="I5" s="19"/>
      <c r="J5" s="19"/>
      <c r="K5" s="19"/>
      <c r="L5" s="19"/>
      <c r="M5" s="19"/>
    </row>
    <row r="6" spans="2:3" ht="15.75">
      <c r="B6" s="20" t="s">
        <v>115</v>
      </c>
      <c r="C6" s="20"/>
    </row>
    <row r="7" spans="2:13" ht="12.75">
      <c r="B7" s="47" t="s">
        <v>65</v>
      </c>
      <c r="C7" s="50" t="s">
        <v>107</v>
      </c>
      <c r="D7" s="51"/>
      <c r="E7" s="51"/>
      <c r="F7" s="51"/>
      <c r="G7" s="51"/>
      <c r="H7" s="51"/>
      <c r="I7" s="51"/>
      <c r="J7" s="52"/>
      <c r="K7" s="11" t="s">
        <v>112</v>
      </c>
      <c r="L7" s="12"/>
      <c r="M7" s="4" t="s">
        <v>84</v>
      </c>
    </row>
    <row r="8" spans="2:13" ht="12.75">
      <c r="B8" s="48"/>
      <c r="C8" s="17" t="s">
        <v>102</v>
      </c>
      <c r="D8" s="17" t="s">
        <v>104</v>
      </c>
      <c r="E8" s="5" t="s">
        <v>104</v>
      </c>
      <c r="F8" s="7" t="s">
        <v>90</v>
      </c>
      <c r="G8" s="5" t="s">
        <v>101</v>
      </c>
      <c r="H8" s="5" t="s">
        <v>95</v>
      </c>
      <c r="I8" s="5" t="s">
        <v>97</v>
      </c>
      <c r="J8" s="5" t="s">
        <v>86</v>
      </c>
      <c r="K8" s="13" t="s">
        <v>78</v>
      </c>
      <c r="L8" s="10" t="s">
        <v>109</v>
      </c>
      <c r="M8" s="9" t="s">
        <v>77</v>
      </c>
    </row>
    <row r="9" spans="2:13" ht="12.75">
      <c r="B9" s="48"/>
      <c r="C9" s="17" t="s">
        <v>103</v>
      </c>
      <c r="D9" s="17" t="s">
        <v>105</v>
      </c>
      <c r="E9" s="5" t="s">
        <v>106</v>
      </c>
      <c r="F9" s="7" t="s">
        <v>91</v>
      </c>
      <c r="G9" s="5" t="s">
        <v>93</v>
      </c>
      <c r="H9" s="5" t="s">
        <v>96</v>
      </c>
      <c r="I9" s="5" t="s">
        <v>98</v>
      </c>
      <c r="J9" s="5" t="s">
        <v>100</v>
      </c>
      <c r="K9" s="10" t="s">
        <v>108</v>
      </c>
      <c r="L9" s="10" t="s">
        <v>110</v>
      </c>
      <c r="M9" s="9" t="s">
        <v>113</v>
      </c>
    </row>
    <row r="10" spans="2:13" ht="12.75">
      <c r="B10" s="49"/>
      <c r="C10" s="17" t="s">
        <v>87</v>
      </c>
      <c r="D10" s="17" t="s">
        <v>88</v>
      </c>
      <c r="E10" s="5" t="s">
        <v>89</v>
      </c>
      <c r="F10" s="8" t="s">
        <v>92</v>
      </c>
      <c r="G10" s="6" t="s">
        <v>94</v>
      </c>
      <c r="H10" s="6" t="s">
        <v>78</v>
      </c>
      <c r="I10" s="6" t="s">
        <v>99</v>
      </c>
      <c r="J10" s="6" t="s">
        <v>85</v>
      </c>
      <c r="K10" s="14" t="s">
        <v>80</v>
      </c>
      <c r="L10" s="10" t="s">
        <v>111</v>
      </c>
      <c r="M10" s="15" t="s">
        <v>81</v>
      </c>
    </row>
    <row r="11" spans="2:13" ht="15">
      <c r="B11" s="2" t="s">
        <v>1</v>
      </c>
      <c r="C11" s="22">
        <v>0</v>
      </c>
      <c r="D11" s="22">
        <v>76356</v>
      </c>
      <c r="E11" s="21">
        <v>61864</v>
      </c>
      <c r="F11" s="21"/>
      <c r="G11" s="3">
        <v>10600</v>
      </c>
      <c r="H11" s="3"/>
      <c r="I11" s="3">
        <v>4550</v>
      </c>
      <c r="J11" s="3">
        <f aca="true" t="shared" si="0" ref="J11:J65">SUM(C11:I11)</f>
        <v>153370</v>
      </c>
      <c r="K11" s="3"/>
      <c r="L11" s="3">
        <v>2664</v>
      </c>
      <c r="M11" s="3">
        <f aca="true" t="shared" si="1" ref="M11:M65">SUM(J11:L11)</f>
        <v>156034</v>
      </c>
    </row>
    <row r="12" spans="2:13" ht="15">
      <c r="B12" s="2" t="s">
        <v>2</v>
      </c>
      <c r="C12" s="22">
        <v>0</v>
      </c>
      <c r="D12" s="22">
        <v>27504</v>
      </c>
      <c r="E12" s="21">
        <v>13376</v>
      </c>
      <c r="F12" s="21"/>
      <c r="G12" s="3">
        <v>10600</v>
      </c>
      <c r="H12" s="3"/>
      <c r="I12" s="3">
        <v>1300</v>
      </c>
      <c r="J12" s="3">
        <f t="shared" si="0"/>
        <v>52780</v>
      </c>
      <c r="K12" s="3"/>
      <c r="L12" s="3">
        <v>576</v>
      </c>
      <c r="M12" s="3">
        <f t="shared" si="1"/>
        <v>53356</v>
      </c>
    </row>
    <row r="13" spans="2:13" ht="15">
      <c r="B13" s="2" t="s">
        <v>145</v>
      </c>
      <c r="C13" s="22">
        <v>0</v>
      </c>
      <c r="D13" s="22">
        <v>91910</v>
      </c>
      <c r="E13" s="21">
        <v>80256</v>
      </c>
      <c r="F13" s="21"/>
      <c r="G13" s="3">
        <v>10600</v>
      </c>
      <c r="H13" s="3"/>
      <c r="I13" s="3"/>
      <c r="J13" s="3">
        <f t="shared" si="0"/>
        <v>182766</v>
      </c>
      <c r="K13" s="3">
        <v>308</v>
      </c>
      <c r="L13" s="3">
        <v>3456</v>
      </c>
      <c r="M13" s="3">
        <f t="shared" si="1"/>
        <v>186530</v>
      </c>
    </row>
    <row r="14" spans="2:13" ht="15">
      <c r="B14" s="2" t="s">
        <v>66</v>
      </c>
      <c r="C14" s="22">
        <v>0</v>
      </c>
      <c r="D14" s="22">
        <v>80598</v>
      </c>
      <c r="E14" s="21">
        <v>214016</v>
      </c>
      <c r="F14" s="21"/>
      <c r="G14" s="3">
        <v>10600</v>
      </c>
      <c r="H14" s="3"/>
      <c r="I14" s="3"/>
      <c r="J14" s="3">
        <f t="shared" si="0"/>
        <v>305214</v>
      </c>
      <c r="K14" s="3"/>
      <c r="L14" s="3">
        <v>9216</v>
      </c>
      <c r="M14" s="3">
        <f t="shared" si="1"/>
        <v>314430</v>
      </c>
    </row>
    <row r="15" spans="2:13" ht="15">
      <c r="B15" s="2" t="s">
        <v>67</v>
      </c>
      <c r="C15" s="22">
        <v>0</v>
      </c>
      <c r="D15" s="22">
        <v>62216</v>
      </c>
      <c r="E15" s="21">
        <v>128744</v>
      </c>
      <c r="F15" s="21"/>
      <c r="G15" s="3">
        <v>10600</v>
      </c>
      <c r="H15" s="3"/>
      <c r="I15" s="3"/>
      <c r="J15" s="3">
        <f t="shared" si="0"/>
        <v>201560</v>
      </c>
      <c r="K15" s="3"/>
      <c r="L15" s="3">
        <v>5544</v>
      </c>
      <c r="M15" s="3">
        <f t="shared" si="1"/>
        <v>207104</v>
      </c>
    </row>
    <row r="16" spans="2:13" ht="15">
      <c r="B16" s="2" t="s">
        <v>68</v>
      </c>
      <c r="C16" s="22">
        <v>28478</v>
      </c>
      <c r="D16" s="22">
        <v>134330</v>
      </c>
      <c r="E16" s="21">
        <v>85272</v>
      </c>
      <c r="F16" s="21"/>
      <c r="G16" s="3">
        <v>10600</v>
      </c>
      <c r="H16" s="3"/>
      <c r="I16" s="3"/>
      <c r="J16" s="3">
        <f t="shared" si="0"/>
        <v>258680</v>
      </c>
      <c r="K16" s="3"/>
      <c r="L16" s="3">
        <v>3672</v>
      </c>
      <c r="M16" s="3">
        <f t="shared" si="1"/>
        <v>262352</v>
      </c>
    </row>
    <row r="17" spans="2:13" ht="15">
      <c r="B17" s="2" t="s">
        <v>146</v>
      </c>
      <c r="C17" s="22">
        <v>51064</v>
      </c>
      <c r="D17" s="22">
        <v>178164</v>
      </c>
      <c r="E17" s="21">
        <v>101992</v>
      </c>
      <c r="F17" s="21"/>
      <c r="G17" s="3">
        <v>10600</v>
      </c>
      <c r="H17" s="3"/>
      <c r="I17" s="3"/>
      <c r="J17" s="3">
        <f t="shared" si="0"/>
        <v>341820</v>
      </c>
      <c r="K17" s="3"/>
      <c r="L17" s="3">
        <v>4392</v>
      </c>
      <c r="M17" s="3">
        <f t="shared" si="1"/>
        <v>346212</v>
      </c>
    </row>
    <row r="18" spans="2:13" ht="15">
      <c r="B18" s="2" t="s">
        <v>147</v>
      </c>
      <c r="C18" s="22">
        <v>31424</v>
      </c>
      <c r="D18" s="22">
        <v>125846</v>
      </c>
      <c r="E18" s="21">
        <v>192280</v>
      </c>
      <c r="F18" s="21"/>
      <c r="G18" s="3">
        <v>10600</v>
      </c>
      <c r="H18" s="3"/>
      <c r="I18" s="3"/>
      <c r="J18" s="3">
        <f t="shared" si="0"/>
        <v>360150</v>
      </c>
      <c r="K18" s="3"/>
      <c r="L18" s="3">
        <v>8280</v>
      </c>
      <c r="M18" s="3">
        <f t="shared" si="1"/>
        <v>368430</v>
      </c>
    </row>
    <row r="19" spans="2:13" ht="15">
      <c r="B19" s="2" t="s">
        <v>76</v>
      </c>
      <c r="C19" s="22">
        <v>25532</v>
      </c>
      <c r="D19" s="22">
        <v>147056</v>
      </c>
      <c r="E19" s="21">
        <v>127072</v>
      </c>
      <c r="F19" s="21"/>
      <c r="G19" s="3">
        <v>10600</v>
      </c>
      <c r="H19" s="3"/>
      <c r="I19" s="3"/>
      <c r="J19" s="3">
        <f t="shared" si="0"/>
        <v>310260</v>
      </c>
      <c r="K19" s="3"/>
      <c r="L19" s="3">
        <v>5472</v>
      </c>
      <c r="M19" s="3">
        <f t="shared" si="1"/>
        <v>315732</v>
      </c>
    </row>
    <row r="20" spans="2:13" ht="15">
      <c r="B20" s="2" t="s">
        <v>6</v>
      </c>
      <c r="C20" s="22">
        <v>0</v>
      </c>
      <c r="D20" s="22">
        <v>251692</v>
      </c>
      <c r="E20" s="21">
        <v>120384</v>
      </c>
      <c r="F20" s="21"/>
      <c r="G20" s="3">
        <v>10600</v>
      </c>
      <c r="H20" s="3"/>
      <c r="I20" s="3"/>
      <c r="J20" s="3">
        <f t="shared" si="0"/>
        <v>382676</v>
      </c>
      <c r="K20" s="3"/>
      <c r="L20" s="3">
        <v>5184</v>
      </c>
      <c r="M20" s="3">
        <f t="shared" si="1"/>
        <v>387860</v>
      </c>
    </row>
    <row r="21" spans="2:13" ht="15">
      <c r="B21" s="2" t="s">
        <v>4</v>
      </c>
      <c r="C21" s="22">
        <v>27496</v>
      </c>
      <c r="D21" s="22">
        <v>128674</v>
      </c>
      <c r="E21" s="21">
        <v>165528</v>
      </c>
      <c r="F21" s="21"/>
      <c r="G21" s="3">
        <v>10600</v>
      </c>
      <c r="H21" s="3"/>
      <c r="I21" s="3"/>
      <c r="J21" s="3">
        <f t="shared" si="0"/>
        <v>332298</v>
      </c>
      <c r="K21" s="3"/>
      <c r="L21" s="3">
        <v>7128</v>
      </c>
      <c r="M21" s="3">
        <f t="shared" si="1"/>
        <v>339426</v>
      </c>
    </row>
    <row r="22" spans="2:13" ht="15">
      <c r="B22" s="2" t="s">
        <v>5</v>
      </c>
      <c r="C22" s="22">
        <v>53028</v>
      </c>
      <c r="D22" s="22">
        <v>155540</v>
      </c>
      <c r="E22" s="21">
        <v>152152</v>
      </c>
      <c r="F22" s="21"/>
      <c r="G22" s="3">
        <v>10600</v>
      </c>
      <c r="H22" s="3"/>
      <c r="I22" s="3"/>
      <c r="J22" s="3">
        <f t="shared" si="0"/>
        <v>371320</v>
      </c>
      <c r="K22" s="3"/>
      <c r="L22" s="3">
        <v>6552</v>
      </c>
      <c r="M22" s="3">
        <f t="shared" si="1"/>
        <v>377872</v>
      </c>
    </row>
    <row r="23" spans="2:13" ht="15">
      <c r="B23" s="2" t="s">
        <v>69</v>
      </c>
      <c r="C23" s="22">
        <v>34370</v>
      </c>
      <c r="D23" s="22">
        <v>213514</v>
      </c>
      <c r="E23" s="21">
        <v>182248</v>
      </c>
      <c r="F23" s="21"/>
      <c r="G23" s="3">
        <v>10600</v>
      </c>
      <c r="H23" s="3"/>
      <c r="I23" s="3"/>
      <c r="J23" s="3">
        <f t="shared" si="0"/>
        <v>440732</v>
      </c>
      <c r="K23" s="3"/>
      <c r="L23" s="3">
        <v>7848</v>
      </c>
      <c r="M23" s="3">
        <f t="shared" si="1"/>
        <v>448580</v>
      </c>
    </row>
    <row r="24" spans="2:13" ht="15">
      <c r="B24" s="2" t="s">
        <v>7</v>
      </c>
      <c r="C24" s="22">
        <v>29460</v>
      </c>
      <c r="D24" s="22">
        <v>121604</v>
      </c>
      <c r="E24" s="21">
        <v>96976</v>
      </c>
      <c r="F24" s="21"/>
      <c r="G24" s="3">
        <v>10600</v>
      </c>
      <c r="H24" s="3"/>
      <c r="I24" s="3"/>
      <c r="J24" s="3">
        <f t="shared" si="0"/>
        <v>258640</v>
      </c>
      <c r="K24" s="3"/>
      <c r="L24" s="3">
        <v>4176</v>
      </c>
      <c r="M24" s="3">
        <f t="shared" si="1"/>
        <v>262816</v>
      </c>
    </row>
    <row r="25" spans="2:13" ht="15">
      <c r="B25" s="2" t="s">
        <v>70</v>
      </c>
      <c r="C25" s="22">
        <v>0</v>
      </c>
      <c r="D25" s="22">
        <v>205030</v>
      </c>
      <c r="E25" s="21">
        <v>170544</v>
      </c>
      <c r="F25" s="21"/>
      <c r="G25" s="3">
        <v>10600</v>
      </c>
      <c r="H25" s="3"/>
      <c r="I25" s="3"/>
      <c r="J25" s="3">
        <f t="shared" si="0"/>
        <v>386174</v>
      </c>
      <c r="K25" s="3"/>
      <c r="L25" s="3">
        <v>7344</v>
      </c>
      <c r="M25" s="3">
        <f t="shared" si="1"/>
        <v>393518</v>
      </c>
    </row>
    <row r="26" spans="2:13" ht="15">
      <c r="B26" s="2" t="s">
        <v>8</v>
      </c>
      <c r="C26" s="22">
        <v>0</v>
      </c>
      <c r="D26" s="22">
        <v>118776</v>
      </c>
      <c r="E26" s="21">
        <v>86944</v>
      </c>
      <c r="F26" s="21"/>
      <c r="G26" s="3">
        <v>10600</v>
      </c>
      <c r="H26" s="3"/>
      <c r="I26" s="3"/>
      <c r="J26" s="3">
        <f t="shared" si="0"/>
        <v>216320</v>
      </c>
      <c r="K26" s="3"/>
      <c r="L26" s="3">
        <v>3744</v>
      </c>
      <c r="M26" s="3">
        <f t="shared" si="1"/>
        <v>220064</v>
      </c>
    </row>
    <row r="27" spans="2:13" ht="15">
      <c r="B27" s="2" t="s">
        <v>148</v>
      </c>
      <c r="C27" s="22">
        <v>25532</v>
      </c>
      <c r="D27" s="22">
        <v>179578</v>
      </c>
      <c r="E27" s="21">
        <v>210672</v>
      </c>
      <c r="F27" s="21"/>
      <c r="G27" s="3">
        <v>10600</v>
      </c>
      <c r="H27" s="3"/>
      <c r="I27" s="3"/>
      <c r="J27" s="3">
        <f t="shared" si="0"/>
        <v>426382</v>
      </c>
      <c r="K27" s="3"/>
      <c r="L27" s="3">
        <v>9072</v>
      </c>
      <c r="M27" s="3">
        <f t="shared" si="1"/>
        <v>435454</v>
      </c>
    </row>
    <row r="28" spans="2:13" ht="15">
      <c r="B28" s="2" t="s">
        <v>9</v>
      </c>
      <c r="C28" s="22">
        <v>44190</v>
      </c>
      <c r="D28" s="22">
        <v>110292</v>
      </c>
      <c r="E28" s="21">
        <v>88616</v>
      </c>
      <c r="F28" s="21"/>
      <c r="G28" s="3">
        <v>10600</v>
      </c>
      <c r="H28" s="3"/>
      <c r="I28" s="3"/>
      <c r="J28" s="3">
        <f t="shared" si="0"/>
        <v>253698</v>
      </c>
      <c r="K28" s="3"/>
      <c r="L28" s="3">
        <v>3816</v>
      </c>
      <c r="M28" s="3">
        <f t="shared" si="1"/>
        <v>257514</v>
      </c>
    </row>
    <row r="29" spans="2:13" ht="15">
      <c r="B29" s="2" t="s">
        <v>10</v>
      </c>
      <c r="C29" s="22">
        <v>0</v>
      </c>
      <c r="D29" s="22">
        <v>91910</v>
      </c>
      <c r="E29" s="21">
        <v>93632</v>
      </c>
      <c r="F29" s="21"/>
      <c r="G29" s="3">
        <v>10600</v>
      </c>
      <c r="H29" s="3"/>
      <c r="I29" s="3"/>
      <c r="J29" s="3">
        <f t="shared" si="0"/>
        <v>196142</v>
      </c>
      <c r="K29" s="3"/>
      <c r="L29" s="3">
        <v>4032</v>
      </c>
      <c r="M29" s="3">
        <f t="shared" si="1"/>
        <v>200174</v>
      </c>
    </row>
    <row r="30" spans="2:13" ht="15">
      <c r="B30" s="2" t="s">
        <v>149</v>
      </c>
      <c r="C30" s="22">
        <v>54992</v>
      </c>
      <c r="D30" s="22">
        <v>214928</v>
      </c>
      <c r="E30" s="21">
        <v>187264</v>
      </c>
      <c r="F30" s="21"/>
      <c r="G30" s="3">
        <v>10600</v>
      </c>
      <c r="H30" s="3"/>
      <c r="I30" s="3"/>
      <c r="J30" s="3">
        <f t="shared" si="0"/>
        <v>467784</v>
      </c>
      <c r="K30" s="3"/>
      <c r="L30" s="3">
        <v>8064</v>
      </c>
      <c r="M30" s="3">
        <f t="shared" si="1"/>
        <v>475848</v>
      </c>
    </row>
    <row r="31" spans="2:13" ht="15">
      <c r="B31" s="2" t="s">
        <v>11</v>
      </c>
      <c r="C31" s="22">
        <v>0</v>
      </c>
      <c r="D31" s="22">
        <v>91910</v>
      </c>
      <c r="E31" s="21">
        <v>182248</v>
      </c>
      <c r="F31" s="21"/>
      <c r="G31" s="3">
        <v>10600</v>
      </c>
      <c r="H31" s="3"/>
      <c r="I31" s="3"/>
      <c r="J31" s="3">
        <f t="shared" si="0"/>
        <v>284758</v>
      </c>
      <c r="K31" s="3"/>
      <c r="L31" s="3">
        <v>7848</v>
      </c>
      <c r="M31" s="3">
        <f t="shared" si="1"/>
        <v>292606</v>
      </c>
    </row>
    <row r="32" spans="2:13" ht="15">
      <c r="B32" s="2" t="s">
        <v>150</v>
      </c>
      <c r="C32" s="22">
        <v>64812</v>
      </c>
      <c r="D32" s="22">
        <v>135744</v>
      </c>
      <c r="E32" s="21">
        <v>123728</v>
      </c>
      <c r="F32" s="21"/>
      <c r="G32" s="3">
        <v>10600</v>
      </c>
      <c r="H32" s="3"/>
      <c r="I32" s="3"/>
      <c r="J32" s="3">
        <f t="shared" si="0"/>
        <v>334884</v>
      </c>
      <c r="K32" s="3"/>
      <c r="L32" s="3">
        <v>5328</v>
      </c>
      <c r="M32" s="3">
        <f t="shared" si="1"/>
        <v>340212</v>
      </c>
    </row>
    <row r="33" spans="2:13" ht="15">
      <c r="B33" s="2" t="s">
        <v>151</v>
      </c>
      <c r="C33" s="22">
        <v>60884</v>
      </c>
      <c r="D33" s="22">
        <v>196546</v>
      </c>
      <c r="E33" s="21">
        <v>180576</v>
      </c>
      <c r="F33" s="21"/>
      <c r="G33" s="3">
        <v>10600</v>
      </c>
      <c r="H33" s="3"/>
      <c r="I33" s="3"/>
      <c r="J33" s="3">
        <f t="shared" si="0"/>
        <v>448606</v>
      </c>
      <c r="K33" s="3"/>
      <c r="L33" s="3">
        <v>7776</v>
      </c>
      <c r="M33" s="3">
        <f t="shared" si="1"/>
        <v>456382</v>
      </c>
    </row>
    <row r="34" spans="2:13" ht="15">
      <c r="B34" s="2" t="s">
        <v>152</v>
      </c>
      <c r="C34" s="22">
        <v>52046</v>
      </c>
      <c r="D34" s="22">
        <v>188062</v>
      </c>
      <c r="E34" s="21">
        <v>203984</v>
      </c>
      <c r="F34" s="21"/>
      <c r="G34" s="3">
        <v>10600</v>
      </c>
      <c r="H34" s="3"/>
      <c r="I34" s="3"/>
      <c r="J34" s="3">
        <f t="shared" si="0"/>
        <v>454692</v>
      </c>
      <c r="K34" s="3"/>
      <c r="L34" s="3">
        <v>8784</v>
      </c>
      <c r="M34" s="3">
        <f t="shared" si="1"/>
        <v>463476</v>
      </c>
    </row>
    <row r="35" spans="2:13" ht="15">
      <c r="B35" s="2" t="s">
        <v>153</v>
      </c>
      <c r="C35" s="22">
        <v>0</v>
      </c>
      <c r="D35" s="22">
        <v>96152</v>
      </c>
      <c r="E35" s="21">
        <v>86944</v>
      </c>
      <c r="F35" s="21"/>
      <c r="G35" s="3">
        <v>10600</v>
      </c>
      <c r="H35" s="3"/>
      <c r="I35" s="3"/>
      <c r="J35" s="3">
        <f t="shared" si="0"/>
        <v>193696</v>
      </c>
      <c r="K35" s="3"/>
      <c r="L35" s="3">
        <v>3744</v>
      </c>
      <c r="M35" s="3">
        <f t="shared" si="1"/>
        <v>197440</v>
      </c>
    </row>
    <row r="36" spans="2:13" ht="15">
      <c r="B36" s="2" t="s">
        <v>154</v>
      </c>
      <c r="C36" s="22">
        <v>53028</v>
      </c>
      <c r="D36" s="22">
        <v>226240</v>
      </c>
      <c r="E36" s="21">
        <v>192280</v>
      </c>
      <c r="F36" s="21"/>
      <c r="G36" s="3">
        <v>10600</v>
      </c>
      <c r="H36" s="3"/>
      <c r="I36" s="3"/>
      <c r="J36" s="3">
        <f t="shared" si="0"/>
        <v>482148</v>
      </c>
      <c r="K36" s="3">
        <v>308</v>
      </c>
      <c r="L36" s="3">
        <v>8280</v>
      </c>
      <c r="M36" s="3">
        <f t="shared" si="1"/>
        <v>490736</v>
      </c>
    </row>
    <row r="37" spans="2:13" ht="15">
      <c r="B37" s="2" t="s">
        <v>155</v>
      </c>
      <c r="C37" s="22">
        <v>61866</v>
      </c>
      <c r="D37" s="22">
        <v>172508</v>
      </c>
      <c r="E37" s="21">
        <v>198968</v>
      </c>
      <c r="F37" s="21"/>
      <c r="G37" s="3">
        <v>10600</v>
      </c>
      <c r="H37" s="3"/>
      <c r="I37" s="3"/>
      <c r="J37" s="3">
        <f t="shared" si="0"/>
        <v>443942</v>
      </c>
      <c r="K37" s="3"/>
      <c r="L37" s="3">
        <v>8568</v>
      </c>
      <c r="M37" s="3">
        <f t="shared" si="1"/>
        <v>452510</v>
      </c>
    </row>
    <row r="38" spans="2:13" ht="15">
      <c r="B38" s="2" t="s">
        <v>156</v>
      </c>
      <c r="C38" s="22">
        <v>23568</v>
      </c>
      <c r="D38" s="22">
        <v>172508</v>
      </c>
      <c r="E38" s="21">
        <v>188936</v>
      </c>
      <c r="F38" s="21"/>
      <c r="G38" s="3">
        <v>10600</v>
      </c>
      <c r="H38" s="3"/>
      <c r="I38" s="3"/>
      <c r="J38" s="3">
        <f t="shared" si="0"/>
        <v>395612</v>
      </c>
      <c r="K38" s="3">
        <v>308</v>
      </c>
      <c r="L38" s="3">
        <v>8136</v>
      </c>
      <c r="M38" s="3">
        <f t="shared" si="1"/>
        <v>404056</v>
      </c>
    </row>
    <row r="39" spans="2:13" ht="15">
      <c r="B39" s="2" t="s">
        <v>157</v>
      </c>
      <c r="C39" s="22">
        <v>35352</v>
      </c>
      <c r="D39" s="22">
        <v>103222</v>
      </c>
      <c r="E39" s="21">
        <v>108680</v>
      </c>
      <c r="F39" s="21"/>
      <c r="G39" s="3">
        <v>10600</v>
      </c>
      <c r="H39" s="3"/>
      <c r="I39" s="3"/>
      <c r="J39" s="3">
        <f t="shared" si="0"/>
        <v>257854</v>
      </c>
      <c r="K39" s="3"/>
      <c r="L39" s="3">
        <v>4680</v>
      </c>
      <c r="M39" s="3">
        <f t="shared" si="1"/>
        <v>262534</v>
      </c>
    </row>
    <row r="40" spans="2:13" ht="15">
      <c r="B40" s="1" t="s">
        <v>159</v>
      </c>
      <c r="C40" s="22">
        <v>52046</v>
      </c>
      <c r="D40" s="22">
        <v>162610</v>
      </c>
      <c r="E40" s="21">
        <v>175560</v>
      </c>
      <c r="F40" s="21"/>
      <c r="G40" s="3">
        <v>10600</v>
      </c>
      <c r="H40" s="3"/>
      <c r="I40" s="3"/>
      <c r="J40" s="3">
        <f t="shared" si="0"/>
        <v>400816</v>
      </c>
      <c r="K40" s="3"/>
      <c r="L40" s="3">
        <v>7560</v>
      </c>
      <c r="M40" s="3">
        <f t="shared" si="1"/>
        <v>408376</v>
      </c>
    </row>
    <row r="41" spans="2:13" ht="15">
      <c r="B41" s="2" t="s">
        <v>12</v>
      </c>
      <c r="C41" s="22">
        <v>0</v>
      </c>
      <c r="D41" s="22">
        <v>159782</v>
      </c>
      <c r="E41" s="21">
        <v>178904</v>
      </c>
      <c r="F41" s="21"/>
      <c r="G41" s="3">
        <v>10600</v>
      </c>
      <c r="H41" s="3"/>
      <c r="I41" s="3"/>
      <c r="J41" s="3">
        <f t="shared" si="0"/>
        <v>349286</v>
      </c>
      <c r="K41" s="3"/>
      <c r="L41" s="3">
        <v>7704</v>
      </c>
      <c r="M41" s="3">
        <f t="shared" si="1"/>
        <v>356990</v>
      </c>
    </row>
    <row r="42" spans="2:13" ht="15">
      <c r="B42" s="2" t="s">
        <v>13</v>
      </c>
      <c r="C42" s="22">
        <v>26514</v>
      </c>
      <c r="D42" s="22">
        <v>165438</v>
      </c>
      <c r="E42" s="21">
        <v>214016</v>
      </c>
      <c r="F42" s="21"/>
      <c r="G42" s="3">
        <v>10600</v>
      </c>
      <c r="H42" s="3"/>
      <c r="I42" s="3"/>
      <c r="J42" s="3">
        <f t="shared" si="0"/>
        <v>416568</v>
      </c>
      <c r="K42" s="3"/>
      <c r="L42" s="3">
        <v>9216</v>
      </c>
      <c r="M42" s="3">
        <f t="shared" si="1"/>
        <v>425784</v>
      </c>
    </row>
    <row r="43" spans="2:13" ht="15">
      <c r="B43" s="2" t="s">
        <v>158</v>
      </c>
      <c r="C43" s="22">
        <v>54992</v>
      </c>
      <c r="D43" s="22">
        <v>182406</v>
      </c>
      <c r="E43" s="21">
        <v>187264</v>
      </c>
      <c r="F43" s="21"/>
      <c r="G43" s="3">
        <v>10600</v>
      </c>
      <c r="H43" s="3"/>
      <c r="I43" s="3"/>
      <c r="J43" s="3">
        <f t="shared" si="0"/>
        <v>435262</v>
      </c>
      <c r="K43" s="3"/>
      <c r="L43" s="3">
        <v>8064</v>
      </c>
      <c r="M43" s="3">
        <f t="shared" si="1"/>
        <v>443326</v>
      </c>
    </row>
    <row r="44" spans="2:13" ht="15">
      <c r="B44" s="2" t="s">
        <v>14</v>
      </c>
      <c r="C44" s="22">
        <v>28478</v>
      </c>
      <c r="D44" s="22">
        <v>199374</v>
      </c>
      <c r="E44" s="21">
        <v>165528</v>
      </c>
      <c r="F44" s="21"/>
      <c r="G44" s="3">
        <v>10600</v>
      </c>
      <c r="H44" s="3"/>
      <c r="I44" s="3"/>
      <c r="J44" s="3">
        <f t="shared" si="0"/>
        <v>403980</v>
      </c>
      <c r="K44" s="3">
        <v>1232</v>
      </c>
      <c r="L44" s="3">
        <v>7128</v>
      </c>
      <c r="M44" s="3">
        <f t="shared" si="1"/>
        <v>412340</v>
      </c>
    </row>
    <row r="45" spans="2:13" ht="15">
      <c r="B45" s="2" t="s">
        <v>160</v>
      </c>
      <c r="C45" s="22">
        <v>74632</v>
      </c>
      <c r="D45" s="22">
        <v>127260</v>
      </c>
      <c r="E45" s="21">
        <v>177232</v>
      </c>
      <c r="F45" s="21"/>
      <c r="G45" s="3">
        <v>10600</v>
      </c>
      <c r="H45" s="3"/>
      <c r="I45" s="3"/>
      <c r="J45" s="3">
        <f t="shared" si="0"/>
        <v>389724</v>
      </c>
      <c r="K45" s="3"/>
      <c r="L45" s="3">
        <v>7632</v>
      </c>
      <c r="M45" s="3">
        <f t="shared" si="1"/>
        <v>397356</v>
      </c>
    </row>
    <row r="46" spans="2:13" ht="15">
      <c r="B46" s="2" t="s">
        <v>161</v>
      </c>
      <c r="C46" s="22">
        <v>78560</v>
      </c>
      <c r="D46" s="22">
        <v>127260</v>
      </c>
      <c r="E46" s="21">
        <v>142120</v>
      </c>
      <c r="F46" s="21"/>
      <c r="G46" s="3">
        <v>10600</v>
      </c>
      <c r="H46" s="3"/>
      <c r="I46" s="3"/>
      <c r="J46" s="3">
        <f t="shared" si="0"/>
        <v>358540</v>
      </c>
      <c r="K46" s="3"/>
      <c r="L46" s="3">
        <v>6120</v>
      </c>
      <c r="M46" s="3">
        <f t="shared" si="1"/>
        <v>364660</v>
      </c>
    </row>
    <row r="47" spans="2:13" ht="15">
      <c r="B47" s="2" t="s">
        <v>162</v>
      </c>
      <c r="C47" s="22">
        <v>100164</v>
      </c>
      <c r="D47" s="22">
        <v>161196</v>
      </c>
      <c r="E47" s="21">
        <v>245784</v>
      </c>
      <c r="F47" s="21"/>
      <c r="G47" s="3">
        <v>10600</v>
      </c>
      <c r="H47" s="3"/>
      <c r="I47" s="3"/>
      <c r="J47" s="3">
        <f t="shared" si="0"/>
        <v>517744</v>
      </c>
      <c r="K47" s="3">
        <v>308</v>
      </c>
      <c r="L47" s="3">
        <v>10584</v>
      </c>
      <c r="M47" s="3">
        <f t="shared" si="1"/>
        <v>528636</v>
      </c>
    </row>
    <row r="48" spans="2:13" ht="15">
      <c r="B48" s="2" t="s">
        <v>15</v>
      </c>
      <c r="C48" s="22">
        <v>52046</v>
      </c>
      <c r="D48" s="22">
        <v>180992</v>
      </c>
      <c r="E48" s="21">
        <v>135432</v>
      </c>
      <c r="F48" s="21"/>
      <c r="G48" s="3">
        <v>10600</v>
      </c>
      <c r="H48" s="3"/>
      <c r="I48" s="3"/>
      <c r="J48" s="3">
        <f t="shared" si="0"/>
        <v>379070</v>
      </c>
      <c r="K48" s="3">
        <v>308</v>
      </c>
      <c r="L48" s="3">
        <v>5832</v>
      </c>
      <c r="M48" s="3">
        <f t="shared" si="1"/>
        <v>385210</v>
      </c>
    </row>
    <row r="49" spans="2:13" ht="15">
      <c r="B49" s="2" t="s">
        <v>16</v>
      </c>
      <c r="C49" s="22">
        <v>0</v>
      </c>
      <c r="D49" s="22">
        <v>200788</v>
      </c>
      <c r="E49" s="21">
        <v>225720</v>
      </c>
      <c r="F49" s="21"/>
      <c r="G49" s="3">
        <v>10600</v>
      </c>
      <c r="H49" s="3"/>
      <c r="I49" s="3"/>
      <c r="J49" s="3">
        <f t="shared" si="0"/>
        <v>437108</v>
      </c>
      <c r="K49" s="3">
        <v>924</v>
      </c>
      <c r="L49" s="3">
        <v>9720</v>
      </c>
      <c r="M49" s="3">
        <f t="shared" si="1"/>
        <v>447752</v>
      </c>
    </row>
    <row r="50" spans="2:13" ht="15">
      <c r="B50" s="2" t="s">
        <v>163</v>
      </c>
      <c r="C50" s="22">
        <v>0</v>
      </c>
      <c r="D50" s="22">
        <v>73528</v>
      </c>
      <c r="E50" s="21">
        <v>48488</v>
      </c>
      <c r="F50" s="21"/>
      <c r="G50" s="3">
        <v>10600</v>
      </c>
      <c r="H50" s="3"/>
      <c r="I50" s="3">
        <v>4050</v>
      </c>
      <c r="J50" s="3">
        <f t="shared" si="0"/>
        <v>136666</v>
      </c>
      <c r="K50" s="3"/>
      <c r="L50" s="3">
        <v>2088</v>
      </c>
      <c r="M50" s="3">
        <f t="shared" si="1"/>
        <v>138754</v>
      </c>
    </row>
    <row r="51" spans="2:13" ht="15">
      <c r="B51" s="2" t="s">
        <v>17</v>
      </c>
      <c r="C51" s="22">
        <v>0</v>
      </c>
      <c r="D51" s="22">
        <v>134330</v>
      </c>
      <c r="E51" s="21">
        <v>147136</v>
      </c>
      <c r="F51" s="21"/>
      <c r="G51" s="3">
        <v>10600</v>
      </c>
      <c r="H51" s="3"/>
      <c r="I51" s="3"/>
      <c r="J51" s="3">
        <f t="shared" si="0"/>
        <v>292066</v>
      </c>
      <c r="K51" s="3">
        <v>616</v>
      </c>
      <c r="L51" s="3">
        <v>6336</v>
      </c>
      <c r="M51" s="3">
        <f t="shared" si="1"/>
        <v>299018</v>
      </c>
    </row>
    <row r="52" spans="2:13" ht="15">
      <c r="B52" s="2" t="s">
        <v>164</v>
      </c>
      <c r="C52" s="22">
        <v>0</v>
      </c>
      <c r="D52" s="22">
        <v>142814</v>
      </c>
      <c r="E52" s="21">
        <v>148808</v>
      </c>
      <c r="F52" s="21"/>
      <c r="G52" s="3">
        <v>10600</v>
      </c>
      <c r="H52" s="3"/>
      <c r="I52" s="3"/>
      <c r="J52" s="3">
        <f t="shared" si="0"/>
        <v>302222</v>
      </c>
      <c r="K52" s="3"/>
      <c r="L52" s="3">
        <v>6408</v>
      </c>
      <c r="M52" s="3">
        <f t="shared" si="1"/>
        <v>308630</v>
      </c>
    </row>
    <row r="53" spans="2:13" ht="15">
      <c r="B53" s="2" t="s">
        <v>18</v>
      </c>
      <c r="C53" s="22">
        <v>0</v>
      </c>
      <c r="D53" s="22">
        <v>89082</v>
      </c>
      <c r="E53" s="21">
        <v>88616</v>
      </c>
      <c r="F53" s="21"/>
      <c r="G53" s="3">
        <v>10600</v>
      </c>
      <c r="H53" s="3"/>
      <c r="I53" s="3"/>
      <c r="J53" s="3">
        <f t="shared" si="0"/>
        <v>188298</v>
      </c>
      <c r="K53" s="3">
        <v>308</v>
      </c>
      <c r="L53" s="3">
        <v>3816</v>
      </c>
      <c r="M53" s="3">
        <f t="shared" si="1"/>
        <v>192422</v>
      </c>
    </row>
    <row r="54" spans="2:13" ht="15">
      <c r="B54" s="2" t="s">
        <v>165</v>
      </c>
      <c r="C54" s="22">
        <v>0</v>
      </c>
      <c r="D54" s="22">
        <v>89082</v>
      </c>
      <c r="E54" s="21">
        <v>96976</v>
      </c>
      <c r="F54" s="21"/>
      <c r="G54" s="3">
        <v>10600</v>
      </c>
      <c r="H54" s="3"/>
      <c r="I54" s="3"/>
      <c r="J54" s="3">
        <f t="shared" si="0"/>
        <v>196658</v>
      </c>
      <c r="K54" s="3">
        <v>308</v>
      </c>
      <c r="L54" s="3">
        <v>4176</v>
      </c>
      <c r="M54" s="3">
        <f t="shared" si="1"/>
        <v>201142</v>
      </c>
    </row>
    <row r="55" spans="2:13" ht="15">
      <c r="B55" s="2" t="s">
        <v>166</v>
      </c>
      <c r="C55" s="22">
        <v>57938</v>
      </c>
      <c r="D55" s="22">
        <v>89082</v>
      </c>
      <c r="E55" s="21">
        <v>101992</v>
      </c>
      <c r="F55" s="21"/>
      <c r="G55" s="3">
        <v>10600</v>
      </c>
      <c r="H55" s="3"/>
      <c r="I55" s="3"/>
      <c r="J55" s="3">
        <f t="shared" si="0"/>
        <v>259612</v>
      </c>
      <c r="K55" s="3"/>
      <c r="L55" s="3">
        <v>4392</v>
      </c>
      <c r="M55" s="3">
        <f t="shared" si="1"/>
        <v>264004</v>
      </c>
    </row>
    <row r="56" spans="2:13" ht="15">
      <c r="B56" s="2" t="s">
        <v>71</v>
      </c>
      <c r="C56" s="22">
        <v>29460</v>
      </c>
      <c r="D56" s="22">
        <v>168266</v>
      </c>
      <c r="E56" s="21">
        <v>227392</v>
      </c>
      <c r="F56" s="21"/>
      <c r="G56" s="3">
        <v>10600</v>
      </c>
      <c r="H56" s="3"/>
      <c r="I56" s="3"/>
      <c r="J56" s="3">
        <f t="shared" si="0"/>
        <v>435718</v>
      </c>
      <c r="K56" s="3">
        <v>616</v>
      </c>
      <c r="L56" s="3">
        <v>9792</v>
      </c>
      <c r="M56" s="3">
        <f t="shared" si="1"/>
        <v>446126</v>
      </c>
    </row>
    <row r="57" spans="2:13" ht="15">
      <c r="B57" s="2" t="s">
        <v>167</v>
      </c>
      <c r="C57" s="22">
        <v>0</v>
      </c>
      <c r="D57" s="22">
        <v>106050</v>
      </c>
      <c r="E57" s="21">
        <v>76912</v>
      </c>
      <c r="F57" s="21"/>
      <c r="G57" s="3">
        <v>10600</v>
      </c>
      <c r="H57" s="3"/>
      <c r="I57" s="3"/>
      <c r="J57" s="3">
        <f t="shared" si="0"/>
        <v>193562</v>
      </c>
      <c r="K57" s="3"/>
      <c r="L57" s="3">
        <v>3312</v>
      </c>
      <c r="M57" s="3">
        <f t="shared" si="1"/>
        <v>196874</v>
      </c>
    </row>
    <row r="58" spans="2:13" ht="15">
      <c r="B58" s="2" t="s">
        <v>19</v>
      </c>
      <c r="C58" s="22">
        <v>39280</v>
      </c>
      <c r="D58" s="22">
        <v>120190</v>
      </c>
      <c r="E58" s="21">
        <v>125400</v>
      </c>
      <c r="F58" s="21"/>
      <c r="G58" s="3">
        <v>10600</v>
      </c>
      <c r="H58" s="3"/>
      <c r="I58" s="3"/>
      <c r="J58" s="3">
        <f t="shared" si="0"/>
        <v>295470</v>
      </c>
      <c r="K58" s="3"/>
      <c r="L58" s="3">
        <v>5400</v>
      </c>
      <c r="M58" s="3">
        <f t="shared" si="1"/>
        <v>300870</v>
      </c>
    </row>
    <row r="59" spans="2:13" ht="15">
      <c r="B59" s="2" t="s">
        <v>20</v>
      </c>
      <c r="C59" s="22">
        <v>0</v>
      </c>
      <c r="D59" s="22">
        <v>56560</v>
      </c>
      <c r="E59" s="21">
        <v>140448</v>
      </c>
      <c r="F59" s="21"/>
      <c r="G59" s="3">
        <v>10600</v>
      </c>
      <c r="H59" s="3"/>
      <c r="I59" s="3"/>
      <c r="J59" s="3">
        <f t="shared" si="0"/>
        <v>207608</v>
      </c>
      <c r="K59" s="3"/>
      <c r="L59" s="3">
        <v>6048</v>
      </c>
      <c r="M59" s="3">
        <f t="shared" si="1"/>
        <v>213656</v>
      </c>
    </row>
    <row r="60" spans="2:13" ht="15">
      <c r="B60" s="2" t="s">
        <v>21</v>
      </c>
      <c r="C60" s="22">
        <v>0</v>
      </c>
      <c r="D60" s="22">
        <v>128674</v>
      </c>
      <c r="E60" s="21">
        <v>96976</v>
      </c>
      <c r="F60" s="21"/>
      <c r="G60" s="3">
        <v>10600</v>
      </c>
      <c r="H60" s="3"/>
      <c r="I60" s="3"/>
      <c r="J60" s="3">
        <f t="shared" si="0"/>
        <v>236250</v>
      </c>
      <c r="K60" s="3"/>
      <c r="L60" s="3">
        <v>4176</v>
      </c>
      <c r="M60" s="3">
        <f t="shared" si="1"/>
        <v>240426</v>
      </c>
    </row>
    <row r="61" spans="2:13" ht="15">
      <c r="B61" s="2" t="s">
        <v>22</v>
      </c>
      <c r="C61" s="22">
        <v>0</v>
      </c>
      <c r="D61" s="22">
        <v>77770</v>
      </c>
      <c r="E61" s="21">
        <v>78584</v>
      </c>
      <c r="F61" s="21"/>
      <c r="G61" s="3">
        <v>10600</v>
      </c>
      <c r="H61" s="3"/>
      <c r="I61" s="3"/>
      <c r="J61" s="3">
        <f t="shared" si="0"/>
        <v>166954</v>
      </c>
      <c r="K61" s="3"/>
      <c r="L61" s="3">
        <v>3384</v>
      </c>
      <c r="M61" s="3">
        <f t="shared" si="1"/>
        <v>170338</v>
      </c>
    </row>
    <row r="62" spans="2:13" ht="15">
      <c r="B62" s="2" t="s">
        <v>24</v>
      </c>
      <c r="C62" s="22">
        <v>0</v>
      </c>
      <c r="D62" s="22">
        <v>124432</v>
      </c>
      <c r="E62" s="21">
        <v>214016</v>
      </c>
      <c r="F62" s="21"/>
      <c r="G62" s="3">
        <v>10600</v>
      </c>
      <c r="H62" s="3"/>
      <c r="I62" s="3"/>
      <c r="J62" s="3">
        <f t="shared" si="0"/>
        <v>349048</v>
      </c>
      <c r="K62" s="3"/>
      <c r="L62" s="3">
        <v>9216</v>
      </c>
      <c r="M62" s="3">
        <f t="shared" si="1"/>
        <v>358264</v>
      </c>
    </row>
    <row r="63" spans="2:13" ht="15">
      <c r="B63" s="2" t="s">
        <v>169</v>
      </c>
      <c r="C63" s="22">
        <v>0</v>
      </c>
      <c r="D63" s="22">
        <v>91910</v>
      </c>
      <c r="E63" s="21">
        <v>140448</v>
      </c>
      <c r="F63" s="21"/>
      <c r="G63" s="3">
        <v>10600</v>
      </c>
      <c r="H63" s="3"/>
      <c r="I63" s="3"/>
      <c r="J63" s="3">
        <f t="shared" si="0"/>
        <v>242958</v>
      </c>
      <c r="K63" s="3"/>
      <c r="L63" s="3">
        <v>6048</v>
      </c>
      <c r="M63" s="3">
        <f t="shared" si="1"/>
        <v>249006</v>
      </c>
    </row>
    <row r="64" spans="2:13" ht="15">
      <c r="B64" s="2" t="s">
        <v>26</v>
      </c>
      <c r="C64" s="22">
        <v>0</v>
      </c>
      <c r="D64" s="22">
        <v>84840</v>
      </c>
      <c r="E64" s="21">
        <v>86944</v>
      </c>
      <c r="F64" s="21"/>
      <c r="G64" s="3">
        <v>10600</v>
      </c>
      <c r="H64" s="3"/>
      <c r="I64" s="3"/>
      <c r="J64" s="3">
        <f t="shared" si="0"/>
        <v>182384</v>
      </c>
      <c r="K64" s="3"/>
      <c r="L64" s="3">
        <v>3744</v>
      </c>
      <c r="M64" s="3">
        <f t="shared" si="1"/>
        <v>186128</v>
      </c>
    </row>
    <row r="65" spans="2:13" ht="15">
      <c r="B65" s="2" t="s">
        <v>25</v>
      </c>
      <c r="C65" s="22">
        <v>0</v>
      </c>
      <c r="D65" s="22">
        <v>93324</v>
      </c>
      <c r="E65" s="21">
        <v>188936</v>
      </c>
      <c r="F65" s="21"/>
      <c r="G65" s="3">
        <v>10600</v>
      </c>
      <c r="H65" s="3"/>
      <c r="I65" s="3"/>
      <c r="J65" s="3">
        <f t="shared" si="0"/>
        <v>292860</v>
      </c>
      <c r="K65" s="3"/>
      <c r="L65" s="3">
        <v>8136</v>
      </c>
      <c r="M65" s="3">
        <f t="shared" si="1"/>
        <v>300996</v>
      </c>
    </row>
    <row r="66" spans="2:13" ht="15">
      <c r="B66" s="2" t="s">
        <v>168</v>
      </c>
      <c r="C66" s="22">
        <v>81506</v>
      </c>
      <c r="D66" s="22">
        <v>154126</v>
      </c>
      <c r="E66" s="21">
        <v>120384</v>
      </c>
      <c r="F66" s="21"/>
      <c r="G66" s="3">
        <v>10600</v>
      </c>
      <c r="H66" s="3"/>
      <c r="I66" s="3"/>
      <c r="J66" s="3">
        <f aca="true" t="shared" si="2" ref="J66:J120">SUM(C66:I66)</f>
        <v>366616</v>
      </c>
      <c r="K66" s="3">
        <v>308</v>
      </c>
      <c r="L66" s="3">
        <v>5184</v>
      </c>
      <c r="M66" s="3">
        <f aca="true" t="shared" si="3" ref="M66:M120">SUM(J66:L66)</f>
        <v>372108</v>
      </c>
    </row>
    <row r="67" spans="2:13" ht="15">
      <c r="B67" s="2" t="s">
        <v>170</v>
      </c>
      <c r="C67" s="22">
        <v>0</v>
      </c>
      <c r="D67" s="22">
        <v>137158</v>
      </c>
      <c r="E67" s="21">
        <v>177232</v>
      </c>
      <c r="F67" s="21"/>
      <c r="G67" s="3">
        <v>10600</v>
      </c>
      <c r="H67" s="3"/>
      <c r="I67" s="3"/>
      <c r="J67" s="3">
        <f t="shared" si="2"/>
        <v>324990</v>
      </c>
      <c r="K67" s="3"/>
      <c r="L67" s="3">
        <v>7632</v>
      </c>
      <c r="M67" s="3">
        <f t="shared" si="3"/>
        <v>332622</v>
      </c>
    </row>
    <row r="68" spans="2:13" ht="15">
      <c r="B68" s="2" t="s">
        <v>27</v>
      </c>
      <c r="C68" s="22">
        <v>57938</v>
      </c>
      <c r="D68" s="22">
        <v>173922</v>
      </c>
      <c r="E68" s="21">
        <v>178904</v>
      </c>
      <c r="F68" s="21"/>
      <c r="G68" s="3">
        <v>10600</v>
      </c>
      <c r="H68" s="3"/>
      <c r="I68" s="3"/>
      <c r="J68" s="3">
        <f t="shared" si="2"/>
        <v>421364</v>
      </c>
      <c r="K68" s="3"/>
      <c r="L68" s="3">
        <v>7704</v>
      </c>
      <c r="M68" s="3">
        <f t="shared" si="3"/>
        <v>429068</v>
      </c>
    </row>
    <row r="69" spans="2:13" ht="15">
      <c r="B69" s="2" t="s">
        <v>23</v>
      </c>
      <c r="C69" s="22">
        <v>0</v>
      </c>
      <c r="D69" s="22">
        <v>223412</v>
      </c>
      <c r="E69" s="21">
        <v>182248</v>
      </c>
      <c r="F69" s="21"/>
      <c r="G69" s="3">
        <v>10600</v>
      </c>
      <c r="H69" s="3"/>
      <c r="I69" s="3"/>
      <c r="J69" s="3">
        <f t="shared" si="2"/>
        <v>416260</v>
      </c>
      <c r="K69" s="3"/>
      <c r="L69" s="3">
        <v>7848</v>
      </c>
      <c r="M69" s="3">
        <f t="shared" si="3"/>
        <v>424108</v>
      </c>
    </row>
    <row r="70" spans="2:13" ht="15">
      <c r="B70" s="2" t="s">
        <v>171</v>
      </c>
      <c r="C70" s="22">
        <v>103110</v>
      </c>
      <c r="D70" s="22">
        <v>231896</v>
      </c>
      <c r="E70" s="21">
        <v>295944</v>
      </c>
      <c r="F70" s="21"/>
      <c r="G70" s="3">
        <v>10600</v>
      </c>
      <c r="H70" s="3"/>
      <c r="I70" s="3"/>
      <c r="J70" s="3">
        <f t="shared" si="2"/>
        <v>641550</v>
      </c>
      <c r="K70" s="3">
        <v>924</v>
      </c>
      <c r="L70" s="3">
        <v>12744</v>
      </c>
      <c r="M70" s="3">
        <f t="shared" si="3"/>
        <v>655218</v>
      </c>
    </row>
    <row r="71" spans="2:13" ht="15">
      <c r="B71" s="2" t="s">
        <v>72</v>
      </c>
      <c r="C71" s="22">
        <v>22586</v>
      </c>
      <c r="D71" s="22">
        <v>73528</v>
      </c>
      <c r="E71" s="21">
        <v>96976</v>
      </c>
      <c r="F71" s="21"/>
      <c r="G71" s="3">
        <v>10600</v>
      </c>
      <c r="H71" s="3"/>
      <c r="I71" s="3"/>
      <c r="J71" s="3">
        <f t="shared" si="2"/>
        <v>203690</v>
      </c>
      <c r="K71" s="3"/>
      <c r="L71" s="3">
        <v>4176</v>
      </c>
      <c r="M71" s="3">
        <f t="shared" si="3"/>
        <v>207866</v>
      </c>
    </row>
    <row r="72" spans="2:13" ht="15">
      <c r="B72" s="2" t="s">
        <v>172</v>
      </c>
      <c r="C72" s="22">
        <v>33388</v>
      </c>
      <c r="D72" s="22">
        <v>155540</v>
      </c>
      <c r="E72" s="21">
        <v>107008</v>
      </c>
      <c r="F72" s="21"/>
      <c r="G72" s="3">
        <v>10600</v>
      </c>
      <c r="H72" s="3"/>
      <c r="I72" s="3"/>
      <c r="J72" s="3">
        <f t="shared" si="2"/>
        <v>306536</v>
      </c>
      <c r="K72" s="3"/>
      <c r="L72" s="3">
        <v>4608</v>
      </c>
      <c r="M72" s="3">
        <f t="shared" si="3"/>
        <v>311144</v>
      </c>
    </row>
    <row r="73" spans="2:13" ht="15">
      <c r="B73" s="2" t="s">
        <v>73</v>
      </c>
      <c r="C73" s="22">
        <v>28478</v>
      </c>
      <c r="D73" s="22">
        <v>91910</v>
      </c>
      <c r="E73" s="21">
        <v>93632</v>
      </c>
      <c r="F73" s="21"/>
      <c r="G73" s="3">
        <v>10600</v>
      </c>
      <c r="H73" s="3"/>
      <c r="I73" s="3"/>
      <c r="J73" s="3">
        <f t="shared" si="2"/>
        <v>224620</v>
      </c>
      <c r="K73" s="3"/>
      <c r="L73" s="3">
        <v>4032</v>
      </c>
      <c r="M73" s="3">
        <f t="shared" si="3"/>
        <v>228652</v>
      </c>
    </row>
    <row r="74" spans="2:13" ht="15">
      <c r="B74" s="2" t="s">
        <v>173</v>
      </c>
      <c r="C74" s="22">
        <v>50082</v>
      </c>
      <c r="D74" s="22">
        <v>87668</v>
      </c>
      <c r="E74" s="21">
        <v>70224</v>
      </c>
      <c r="F74" s="21"/>
      <c r="G74" s="3">
        <v>10600</v>
      </c>
      <c r="H74" s="3"/>
      <c r="I74" s="3"/>
      <c r="J74" s="3">
        <f t="shared" si="2"/>
        <v>218574</v>
      </c>
      <c r="K74" s="3"/>
      <c r="L74" s="3">
        <v>3024</v>
      </c>
      <c r="M74" s="3">
        <f t="shared" si="3"/>
        <v>221598</v>
      </c>
    </row>
    <row r="75" spans="2:13" ht="15">
      <c r="B75" s="2" t="s">
        <v>28</v>
      </c>
      <c r="C75" s="22">
        <v>0</v>
      </c>
      <c r="D75" s="22">
        <v>84840</v>
      </c>
      <c r="E75" s="21">
        <v>78584</v>
      </c>
      <c r="F75" s="21"/>
      <c r="G75" s="3">
        <v>10600</v>
      </c>
      <c r="H75" s="3"/>
      <c r="I75" s="3"/>
      <c r="J75" s="3">
        <f t="shared" si="2"/>
        <v>174024</v>
      </c>
      <c r="K75" s="3"/>
      <c r="L75" s="3">
        <v>3384</v>
      </c>
      <c r="M75" s="3">
        <f t="shared" si="3"/>
        <v>177408</v>
      </c>
    </row>
    <row r="76" spans="2:13" ht="15">
      <c r="B76" s="2" t="s">
        <v>174</v>
      </c>
      <c r="C76" s="22">
        <v>0</v>
      </c>
      <c r="D76" s="22">
        <v>103904</v>
      </c>
      <c r="E76" s="21">
        <v>60192</v>
      </c>
      <c r="F76" s="35"/>
      <c r="G76" s="3">
        <v>10600</v>
      </c>
      <c r="H76" s="3"/>
      <c r="I76" s="3"/>
      <c r="J76" s="3">
        <f t="shared" si="2"/>
        <v>174696</v>
      </c>
      <c r="K76" s="3"/>
      <c r="L76" s="3">
        <v>2592</v>
      </c>
      <c r="M76" s="3">
        <f t="shared" si="3"/>
        <v>177288</v>
      </c>
    </row>
    <row r="77" spans="2:13" ht="15">
      <c r="B77" s="2" t="s">
        <v>175</v>
      </c>
      <c r="C77" s="22">
        <v>29460</v>
      </c>
      <c r="D77" s="22">
        <v>32088</v>
      </c>
      <c r="E77" s="21">
        <v>10032</v>
      </c>
      <c r="F77" s="35"/>
      <c r="G77" s="3">
        <v>10600</v>
      </c>
      <c r="H77" s="3"/>
      <c r="I77" s="3">
        <v>2850</v>
      </c>
      <c r="J77" s="3">
        <f t="shared" si="2"/>
        <v>85030</v>
      </c>
      <c r="K77" s="3"/>
      <c r="L77" s="3">
        <v>432</v>
      </c>
      <c r="M77" s="3">
        <f t="shared" si="3"/>
        <v>85462</v>
      </c>
    </row>
    <row r="78" spans="2:13" ht="15">
      <c r="B78" s="2" t="s">
        <v>29</v>
      </c>
      <c r="C78" s="22">
        <v>0</v>
      </c>
      <c r="D78" s="22">
        <v>125846</v>
      </c>
      <c r="E78" s="21">
        <v>145464</v>
      </c>
      <c r="F78" s="21"/>
      <c r="G78" s="3">
        <v>10600</v>
      </c>
      <c r="H78" s="3"/>
      <c r="I78" s="3"/>
      <c r="J78" s="3">
        <f t="shared" si="2"/>
        <v>281910</v>
      </c>
      <c r="K78" s="3"/>
      <c r="L78" s="3">
        <v>6264</v>
      </c>
      <c r="M78" s="3">
        <f t="shared" si="3"/>
        <v>288174</v>
      </c>
    </row>
    <row r="79" spans="2:13" ht="15">
      <c r="B79" s="2" t="s">
        <v>30</v>
      </c>
      <c r="C79" s="22">
        <v>0</v>
      </c>
      <c r="D79" s="22">
        <v>86254</v>
      </c>
      <c r="E79" s="21">
        <v>103664</v>
      </c>
      <c r="F79" s="21"/>
      <c r="G79" s="3">
        <v>10600</v>
      </c>
      <c r="H79" s="3"/>
      <c r="I79" s="3"/>
      <c r="J79" s="3">
        <f t="shared" si="2"/>
        <v>200518</v>
      </c>
      <c r="K79" s="3"/>
      <c r="L79" s="3">
        <v>4464</v>
      </c>
      <c r="M79" s="3">
        <f t="shared" si="3"/>
        <v>204982</v>
      </c>
    </row>
    <row r="80" spans="2:13" ht="15">
      <c r="B80" s="2" t="s">
        <v>32</v>
      </c>
      <c r="C80" s="22">
        <v>0</v>
      </c>
      <c r="D80" s="22">
        <v>83426</v>
      </c>
      <c r="E80" s="21">
        <v>98648</v>
      </c>
      <c r="F80" s="21"/>
      <c r="G80" s="3">
        <v>10600</v>
      </c>
      <c r="H80" s="3"/>
      <c r="I80" s="3"/>
      <c r="J80" s="3">
        <f t="shared" si="2"/>
        <v>192674</v>
      </c>
      <c r="K80" s="3">
        <v>308</v>
      </c>
      <c r="L80" s="3">
        <v>4248</v>
      </c>
      <c r="M80" s="3">
        <f t="shared" si="3"/>
        <v>197230</v>
      </c>
    </row>
    <row r="81" spans="2:13" ht="15">
      <c r="B81" s="2" t="s">
        <v>176</v>
      </c>
      <c r="C81" s="22">
        <v>0</v>
      </c>
      <c r="D81" s="22">
        <v>131502</v>
      </c>
      <c r="E81" s="21">
        <v>143792</v>
      </c>
      <c r="F81" s="21"/>
      <c r="G81" s="3">
        <v>10600</v>
      </c>
      <c r="H81" s="3"/>
      <c r="I81" s="3"/>
      <c r="J81" s="3">
        <f t="shared" si="2"/>
        <v>285894</v>
      </c>
      <c r="K81" s="3"/>
      <c r="L81" s="3">
        <v>6192</v>
      </c>
      <c r="M81" s="3">
        <f t="shared" si="3"/>
        <v>292086</v>
      </c>
    </row>
    <row r="82" spans="2:13" ht="15">
      <c r="B82" s="2" t="s">
        <v>141</v>
      </c>
      <c r="C82" s="22">
        <v>0</v>
      </c>
      <c r="D82" s="22">
        <v>70700</v>
      </c>
      <c r="E82" s="21">
        <v>0</v>
      </c>
      <c r="F82" s="21"/>
      <c r="G82" s="3">
        <v>10600</v>
      </c>
      <c r="H82" s="3"/>
      <c r="I82" s="3"/>
      <c r="J82" s="3">
        <f t="shared" si="2"/>
        <v>81300</v>
      </c>
      <c r="K82" s="3"/>
      <c r="L82" s="3">
        <v>0</v>
      </c>
      <c r="M82" s="3">
        <f t="shared" si="3"/>
        <v>81300</v>
      </c>
    </row>
    <row r="83" spans="2:13" ht="15">
      <c r="B83" s="2" t="s">
        <v>177</v>
      </c>
      <c r="C83" s="22">
        <v>0</v>
      </c>
      <c r="D83" s="22">
        <v>155540</v>
      </c>
      <c r="E83" s="21">
        <v>182248</v>
      </c>
      <c r="F83" s="21"/>
      <c r="G83" s="3">
        <v>10600</v>
      </c>
      <c r="H83" s="3"/>
      <c r="I83" s="3"/>
      <c r="J83" s="3">
        <f t="shared" si="2"/>
        <v>348388</v>
      </c>
      <c r="K83" s="3"/>
      <c r="L83" s="3">
        <v>7848</v>
      </c>
      <c r="M83" s="3">
        <f t="shared" si="3"/>
        <v>356236</v>
      </c>
    </row>
    <row r="84" spans="2:13" ht="15">
      <c r="B84" s="2" t="s">
        <v>31</v>
      </c>
      <c r="C84" s="22">
        <v>0</v>
      </c>
      <c r="D84" s="22">
        <v>121604</v>
      </c>
      <c r="E84" s="21">
        <v>128744</v>
      </c>
      <c r="F84" s="21"/>
      <c r="G84" s="3">
        <v>10600</v>
      </c>
      <c r="H84" s="3"/>
      <c r="I84" s="3"/>
      <c r="J84" s="3">
        <f t="shared" si="2"/>
        <v>260948</v>
      </c>
      <c r="K84" s="3">
        <v>616</v>
      </c>
      <c r="L84" s="3">
        <v>5544</v>
      </c>
      <c r="M84" s="3">
        <f t="shared" si="3"/>
        <v>267108</v>
      </c>
    </row>
    <row r="85" spans="2:13" ht="15">
      <c r="B85" s="2" t="s">
        <v>178</v>
      </c>
      <c r="C85" s="22">
        <v>0</v>
      </c>
      <c r="D85" s="22">
        <v>96152</v>
      </c>
      <c r="E85" s="21">
        <v>93632</v>
      </c>
      <c r="F85" s="21"/>
      <c r="G85" s="3">
        <v>10600</v>
      </c>
      <c r="H85" s="3"/>
      <c r="I85" s="3"/>
      <c r="J85" s="3">
        <f t="shared" si="2"/>
        <v>200384</v>
      </c>
      <c r="K85" s="3"/>
      <c r="L85" s="3">
        <v>4032</v>
      </c>
      <c r="M85" s="3">
        <f t="shared" si="3"/>
        <v>204416</v>
      </c>
    </row>
    <row r="86" spans="2:13" ht="15">
      <c r="B86" s="2" t="s">
        <v>179</v>
      </c>
      <c r="C86" s="22">
        <v>59902</v>
      </c>
      <c r="D86" s="22">
        <v>86254</v>
      </c>
      <c r="E86" s="21">
        <v>95304</v>
      </c>
      <c r="F86" s="21"/>
      <c r="G86" s="3">
        <v>10600</v>
      </c>
      <c r="H86" s="3"/>
      <c r="I86" s="3"/>
      <c r="J86" s="3">
        <f t="shared" si="2"/>
        <v>252060</v>
      </c>
      <c r="K86" s="3"/>
      <c r="L86" s="3">
        <v>4104</v>
      </c>
      <c r="M86" s="3">
        <f t="shared" si="3"/>
        <v>256164</v>
      </c>
    </row>
    <row r="87" spans="2:13" ht="15">
      <c r="B87" s="2" t="s">
        <v>180</v>
      </c>
      <c r="C87" s="22">
        <v>58920</v>
      </c>
      <c r="D87" s="22">
        <v>165438</v>
      </c>
      <c r="E87" s="21">
        <v>187264</v>
      </c>
      <c r="F87" s="21"/>
      <c r="G87" s="3">
        <v>10600</v>
      </c>
      <c r="H87" s="3"/>
      <c r="I87" s="3"/>
      <c r="J87" s="3">
        <f t="shared" si="2"/>
        <v>422222</v>
      </c>
      <c r="K87" s="3"/>
      <c r="L87" s="3">
        <v>8064</v>
      </c>
      <c r="M87" s="3">
        <f t="shared" si="3"/>
        <v>430286</v>
      </c>
    </row>
    <row r="88" spans="2:13" ht="15">
      <c r="B88" s="2" t="s">
        <v>181</v>
      </c>
      <c r="C88" s="22">
        <v>60884</v>
      </c>
      <c r="D88" s="22">
        <v>176750</v>
      </c>
      <c r="E88" s="21">
        <v>200640</v>
      </c>
      <c r="F88" s="21"/>
      <c r="G88" s="3">
        <v>10600</v>
      </c>
      <c r="H88" s="3"/>
      <c r="I88" s="3"/>
      <c r="J88" s="3">
        <f t="shared" si="2"/>
        <v>448874</v>
      </c>
      <c r="K88" s="3">
        <v>308</v>
      </c>
      <c r="L88" s="3">
        <v>8640</v>
      </c>
      <c r="M88" s="3">
        <f t="shared" si="3"/>
        <v>457822</v>
      </c>
    </row>
    <row r="89" spans="2:13" ht="15">
      <c r="B89" s="2" t="s">
        <v>35</v>
      </c>
      <c r="C89" s="22">
        <v>57938</v>
      </c>
      <c r="D89" s="22">
        <v>188062</v>
      </c>
      <c r="E89" s="21">
        <v>190608</v>
      </c>
      <c r="F89" s="21"/>
      <c r="G89" s="3">
        <v>10600</v>
      </c>
      <c r="H89" s="3"/>
      <c r="I89" s="3"/>
      <c r="J89" s="3">
        <f t="shared" si="2"/>
        <v>447208</v>
      </c>
      <c r="K89" s="3"/>
      <c r="L89" s="3">
        <v>8208</v>
      </c>
      <c r="M89" s="3">
        <f t="shared" si="3"/>
        <v>455416</v>
      </c>
    </row>
    <row r="90" spans="2:13" ht="15">
      <c r="B90" s="2" t="s">
        <v>182</v>
      </c>
      <c r="C90" s="22">
        <v>26514</v>
      </c>
      <c r="D90" s="22">
        <v>121604</v>
      </c>
      <c r="E90" s="21">
        <v>162184</v>
      </c>
      <c r="F90" s="21"/>
      <c r="G90" s="3">
        <v>10600</v>
      </c>
      <c r="H90" s="3"/>
      <c r="I90" s="3"/>
      <c r="J90" s="3">
        <f t="shared" si="2"/>
        <v>320902</v>
      </c>
      <c r="K90" s="3"/>
      <c r="L90" s="3">
        <v>6984</v>
      </c>
      <c r="M90" s="3">
        <f t="shared" si="3"/>
        <v>327886</v>
      </c>
    </row>
    <row r="91" spans="2:13" ht="15">
      <c r="B91" s="2" t="s">
        <v>183</v>
      </c>
      <c r="C91" s="22">
        <v>63830</v>
      </c>
      <c r="D91" s="22">
        <v>195132</v>
      </c>
      <c r="E91" s="21">
        <v>165528</v>
      </c>
      <c r="F91" s="21"/>
      <c r="G91" s="3">
        <v>10600</v>
      </c>
      <c r="H91" s="3"/>
      <c r="I91" s="3"/>
      <c r="J91" s="3">
        <f t="shared" si="2"/>
        <v>435090</v>
      </c>
      <c r="K91" s="3"/>
      <c r="L91" s="3">
        <v>7128</v>
      </c>
      <c r="M91" s="3">
        <f t="shared" si="3"/>
        <v>442218</v>
      </c>
    </row>
    <row r="92" spans="2:13" ht="15">
      <c r="B92" s="2" t="s">
        <v>36</v>
      </c>
      <c r="C92" s="22">
        <v>31424</v>
      </c>
      <c r="D92" s="22">
        <v>168266</v>
      </c>
      <c r="E92" s="21">
        <v>178904</v>
      </c>
      <c r="F92" s="21"/>
      <c r="G92" s="3">
        <v>10600</v>
      </c>
      <c r="H92" s="3"/>
      <c r="I92" s="3"/>
      <c r="J92" s="3">
        <f t="shared" si="2"/>
        <v>389194</v>
      </c>
      <c r="K92" s="3"/>
      <c r="L92" s="3">
        <v>7704</v>
      </c>
      <c r="M92" s="3">
        <f t="shared" si="3"/>
        <v>396898</v>
      </c>
    </row>
    <row r="93" spans="2:13" ht="15">
      <c r="B93" s="2" t="s">
        <v>184</v>
      </c>
      <c r="C93" s="22">
        <v>64812</v>
      </c>
      <c r="D93" s="22">
        <v>223412</v>
      </c>
      <c r="E93" s="21">
        <v>143792</v>
      </c>
      <c r="F93" s="21"/>
      <c r="G93" s="3">
        <v>10600</v>
      </c>
      <c r="H93" s="3"/>
      <c r="I93" s="3"/>
      <c r="J93" s="3">
        <f t="shared" si="2"/>
        <v>442616</v>
      </c>
      <c r="K93" s="3"/>
      <c r="L93" s="3">
        <v>6192</v>
      </c>
      <c r="M93" s="3">
        <f t="shared" si="3"/>
        <v>448808</v>
      </c>
    </row>
    <row r="94" spans="2:13" ht="15">
      <c r="B94" s="2" t="s">
        <v>185</v>
      </c>
      <c r="C94" s="22">
        <v>31424</v>
      </c>
      <c r="D94" s="22">
        <v>179578</v>
      </c>
      <c r="E94" s="21">
        <v>245784</v>
      </c>
      <c r="F94" s="21"/>
      <c r="G94" s="3">
        <v>10600</v>
      </c>
      <c r="H94" s="3"/>
      <c r="I94" s="3"/>
      <c r="J94" s="3">
        <f t="shared" si="2"/>
        <v>467386</v>
      </c>
      <c r="K94" s="3"/>
      <c r="L94" s="3">
        <v>10584</v>
      </c>
      <c r="M94" s="3">
        <f t="shared" si="3"/>
        <v>477970</v>
      </c>
    </row>
    <row r="95" spans="2:13" ht="15">
      <c r="B95" s="2" t="s">
        <v>186</v>
      </c>
      <c r="C95" s="22">
        <v>0</v>
      </c>
      <c r="D95" s="22">
        <v>93324</v>
      </c>
      <c r="E95" s="21">
        <v>93632</v>
      </c>
      <c r="F95" s="21"/>
      <c r="G95" s="3">
        <v>10600</v>
      </c>
      <c r="H95" s="3"/>
      <c r="I95" s="3"/>
      <c r="J95" s="3">
        <f t="shared" si="2"/>
        <v>197556</v>
      </c>
      <c r="K95" s="3"/>
      <c r="L95" s="3">
        <v>4032</v>
      </c>
      <c r="M95" s="3">
        <f t="shared" si="3"/>
        <v>201588</v>
      </c>
    </row>
    <row r="96" spans="2:13" ht="15">
      <c r="B96" s="2" t="s">
        <v>37</v>
      </c>
      <c r="C96" s="22">
        <v>0</v>
      </c>
      <c r="D96" s="22">
        <v>165438</v>
      </c>
      <c r="E96" s="21">
        <v>155496</v>
      </c>
      <c r="F96" s="21"/>
      <c r="G96" s="3">
        <v>10600</v>
      </c>
      <c r="H96" s="3"/>
      <c r="I96" s="3"/>
      <c r="J96" s="3">
        <f t="shared" si="2"/>
        <v>331534</v>
      </c>
      <c r="K96" s="3"/>
      <c r="L96" s="3">
        <v>6696</v>
      </c>
      <c r="M96" s="3">
        <f t="shared" si="3"/>
        <v>338230</v>
      </c>
    </row>
    <row r="97" spans="2:13" ht="15">
      <c r="B97" s="2" t="s">
        <v>187</v>
      </c>
      <c r="C97" s="22">
        <v>48118</v>
      </c>
      <c r="D97" s="22">
        <v>114534</v>
      </c>
      <c r="E97" s="21">
        <v>128744</v>
      </c>
      <c r="F97" s="21"/>
      <c r="G97" s="3">
        <v>10600</v>
      </c>
      <c r="H97" s="3"/>
      <c r="I97" s="3"/>
      <c r="J97" s="3">
        <f t="shared" si="2"/>
        <v>301996</v>
      </c>
      <c r="K97" s="3"/>
      <c r="L97" s="3">
        <v>5544</v>
      </c>
      <c r="M97" s="3">
        <f t="shared" si="3"/>
        <v>307540</v>
      </c>
    </row>
    <row r="98" spans="2:13" ht="15">
      <c r="B98" s="2" t="s">
        <v>188</v>
      </c>
      <c r="C98" s="22">
        <v>33388</v>
      </c>
      <c r="D98" s="22">
        <v>138572</v>
      </c>
      <c r="E98" s="21">
        <v>115368</v>
      </c>
      <c r="F98" s="21"/>
      <c r="G98" s="3">
        <v>10600</v>
      </c>
      <c r="H98" s="3"/>
      <c r="I98" s="3"/>
      <c r="J98" s="3">
        <f t="shared" si="2"/>
        <v>297928</v>
      </c>
      <c r="K98" s="3"/>
      <c r="L98" s="3">
        <v>4968</v>
      </c>
      <c r="M98" s="3">
        <f t="shared" si="3"/>
        <v>302896</v>
      </c>
    </row>
    <row r="99" spans="2:13" ht="15">
      <c r="B99" s="2" t="s">
        <v>189</v>
      </c>
      <c r="C99" s="22">
        <v>44190</v>
      </c>
      <c r="D99" s="22">
        <v>110292</v>
      </c>
      <c r="E99" s="21">
        <v>193952</v>
      </c>
      <c r="F99" s="21"/>
      <c r="G99" s="3">
        <v>10600</v>
      </c>
      <c r="H99" s="3"/>
      <c r="I99" s="3"/>
      <c r="J99" s="3">
        <f t="shared" si="2"/>
        <v>359034</v>
      </c>
      <c r="K99" s="3">
        <v>924</v>
      </c>
      <c r="L99" s="3">
        <v>8352</v>
      </c>
      <c r="M99" s="3">
        <f t="shared" si="3"/>
        <v>368310</v>
      </c>
    </row>
    <row r="100" spans="2:13" ht="15">
      <c r="B100" s="2" t="s">
        <v>33</v>
      </c>
      <c r="C100" s="22">
        <v>58920</v>
      </c>
      <c r="D100" s="22">
        <v>173922</v>
      </c>
      <c r="E100" s="21">
        <v>198968</v>
      </c>
      <c r="F100" s="21"/>
      <c r="G100" s="3">
        <v>10600</v>
      </c>
      <c r="H100" s="3"/>
      <c r="I100" s="3"/>
      <c r="J100" s="3">
        <f t="shared" si="2"/>
        <v>442410</v>
      </c>
      <c r="K100" s="3"/>
      <c r="L100" s="3">
        <v>8568</v>
      </c>
      <c r="M100" s="3">
        <f t="shared" si="3"/>
        <v>450978</v>
      </c>
    </row>
    <row r="101" spans="2:13" ht="15">
      <c r="B101" s="2" t="s">
        <v>34</v>
      </c>
      <c r="C101" s="22">
        <v>65794</v>
      </c>
      <c r="D101" s="22">
        <v>202202</v>
      </c>
      <c r="E101" s="21">
        <v>239096</v>
      </c>
      <c r="F101" s="21"/>
      <c r="G101" s="3">
        <v>10600</v>
      </c>
      <c r="H101" s="3"/>
      <c r="I101" s="3"/>
      <c r="J101" s="3">
        <f t="shared" si="2"/>
        <v>517692</v>
      </c>
      <c r="K101" s="3">
        <v>308</v>
      </c>
      <c r="L101" s="3">
        <v>10296</v>
      </c>
      <c r="M101" s="3">
        <f t="shared" si="3"/>
        <v>528296</v>
      </c>
    </row>
    <row r="102" spans="2:13" ht="15">
      <c r="B102" s="2" t="s">
        <v>190</v>
      </c>
      <c r="C102" s="22">
        <v>33388</v>
      </c>
      <c r="D102" s="22">
        <v>226240</v>
      </c>
      <c r="E102" s="21">
        <v>185592</v>
      </c>
      <c r="F102" s="21"/>
      <c r="G102" s="3">
        <v>10600</v>
      </c>
      <c r="H102" s="3"/>
      <c r="I102" s="3"/>
      <c r="J102" s="3">
        <f t="shared" si="2"/>
        <v>455820</v>
      </c>
      <c r="K102" s="3"/>
      <c r="L102" s="3">
        <v>7992</v>
      </c>
      <c r="M102" s="3">
        <f t="shared" si="3"/>
        <v>463812</v>
      </c>
    </row>
    <row r="103" spans="2:13" ht="15">
      <c r="B103" s="2" t="s">
        <v>191</v>
      </c>
      <c r="C103" s="22">
        <v>52046</v>
      </c>
      <c r="D103" s="22">
        <v>98980</v>
      </c>
      <c r="E103" s="21">
        <v>101992</v>
      </c>
      <c r="F103" s="21"/>
      <c r="G103" s="3">
        <v>10600</v>
      </c>
      <c r="H103" s="3"/>
      <c r="I103" s="3"/>
      <c r="J103" s="3">
        <f t="shared" si="2"/>
        <v>263618</v>
      </c>
      <c r="K103" s="3"/>
      <c r="L103" s="3">
        <v>4392</v>
      </c>
      <c r="M103" s="3">
        <f t="shared" si="3"/>
        <v>268010</v>
      </c>
    </row>
    <row r="104" spans="2:13" ht="15">
      <c r="B104" s="2" t="s">
        <v>38</v>
      </c>
      <c r="C104" s="22">
        <v>64812</v>
      </c>
      <c r="D104" s="22">
        <v>148470</v>
      </c>
      <c r="E104" s="21">
        <v>167200</v>
      </c>
      <c r="F104" s="21"/>
      <c r="G104" s="3">
        <v>10600</v>
      </c>
      <c r="H104" s="3"/>
      <c r="I104" s="3"/>
      <c r="J104" s="3">
        <f t="shared" si="2"/>
        <v>391082</v>
      </c>
      <c r="K104" s="3">
        <v>308</v>
      </c>
      <c r="L104" s="3">
        <v>7200</v>
      </c>
      <c r="M104" s="3">
        <f t="shared" si="3"/>
        <v>398590</v>
      </c>
    </row>
    <row r="105" spans="2:13" ht="15">
      <c r="B105" s="2" t="s">
        <v>39</v>
      </c>
      <c r="C105" s="22">
        <v>0</v>
      </c>
      <c r="D105" s="22">
        <v>158368</v>
      </c>
      <c r="E105" s="21">
        <v>163856</v>
      </c>
      <c r="F105" s="21"/>
      <c r="G105" s="3">
        <v>10600</v>
      </c>
      <c r="H105" s="3"/>
      <c r="I105" s="3"/>
      <c r="J105" s="3">
        <f t="shared" si="2"/>
        <v>332824</v>
      </c>
      <c r="K105" s="3"/>
      <c r="L105" s="3">
        <v>7056</v>
      </c>
      <c r="M105" s="3">
        <f t="shared" si="3"/>
        <v>339880</v>
      </c>
    </row>
    <row r="106" spans="2:13" ht="15">
      <c r="B106" s="2" t="s">
        <v>40</v>
      </c>
      <c r="C106" s="22">
        <v>26514</v>
      </c>
      <c r="D106" s="22">
        <v>121604</v>
      </c>
      <c r="E106" s="21">
        <v>91960</v>
      </c>
      <c r="F106" s="21"/>
      <c r="G106" s="3">
        <v>10600</v>
      </c>
      <c r="H106" s="3"/>
      <c r="I106" s="3"/>
      <c r="J106" s="3">
        <f t="shared" si="2"/>
        <v>250678</v>
      </c>
      <c r="K106" s="3"/>
      <c r="L106" s="3">
        <v>3960</v>
      </c>
      <c r="M106" s="3">
        <f t="shared" si="3"/>
        <v>254638</v>
      </c>
    </row>
    <row r="107" spans="2:13" ht="15">
      <c r="B107" s="2" t="s">
        <v>192</v>
      </c>
      <c r="C107" s="22">
        <v>30442</v>
      </c>
      <c r="D107" s="22">
        <v>179578</v>
      </c>
      <c r="E107" s="21">
        <v>142120</v>
      </c>
      <c r="F107" s="21"/>
      <c r="G107" s="3">
        <v>10600</v>
      </c>
      <c r="H107" s="3"/>
      <c r="I107" s="3"/>
      <c r="J107" s="3">
        <f t="shared" si="2"/>
        <v>362740</v>
      </c>
      <c r="K107" s="3">
        <v>616</v>
      </c>
      <c r="L107" s="3">
        <v>6120</v>
      </c>
      <c r="M107" s="3">
        <f t="shared" si="3"/>
        <v>369476</v>
      </c>
    </row>
    <row r="108" spans="2:13" ht="15">
      <c r="B108" s="2" t="s">
        <v>193</v>
      </c>
      <c r="C108" s="22">
        <v>55974</v>
      </c>
      <c r="D108" s="22">
        <v>166852</v>
      </c>
      <c r="E108" s="21">
        <v>138776</v>
      </c>
      <c r="F108" s="21"/>
      <c r="G108" s="3">
        <v>10600</v>
      </c>
      <c r="H108" s="3"/>
      <c r="I108" s="3"/>
      <c r="J108" s="3">
        <f t="shared" si="2"/>
        <v>372202</v>
      </c>
      <c r="K108" s="3"/>
      <c r="L108" s="3">
        <v>5976</v>
      </c>
      <c r="M108" s="3">
        <f t="shared" si="3"/>
        <v>378178</v>
      </c>
    </row>
    <row r="109" spans="2:13" ht="15">
      <c r="B109" s="2" t="s">
        <v>194</v>
      </c>
      <c r="C109" s="22">
        <v>55974</v>
      </c>
      <c r="D109" s="22">
        <v>149884</v>
      </c>
      <c r="E109" s="21">
        <v>80256</v>
      </c>
      <c r="F109" s="21"/>
      <c r="G109" s="3">
        <v>10600</v>
      </c>
      <c r="H109" s="3"/>
      <c r="I109" s="3"/>
      <c r="J109" s="3">
        <f t="shared" si="2"/>
        <v>296714</v>
      </c>
      <c r="K109" s="3"/>
      <c r="L109" s="3">
        <v>3456</v>
      </c>
      <c r="M109" s="3">
        <f t="shared" si="3"/>
        <v>300170</v>
      </c>
    </row>
    <row r="110" spans="2:13" ht="15">
      <c r="B110" s="2" t="s">
        <v>82</v>
      </c>
      <c r="C110" s="22">
        <v>62848</v>
      </c>
      <c r="D110" s="22">
        <v>257348</v>
      </c>
      <c r="E110" s="21">
        <v>183920</v>
      </c>
      <c r="F110" s="21"/>
      <c r="G110" s="3">
        <v>10600</v>
      </c>
      <c r="H110" s="3"/>
      <c r="I110" s="3"/>
      <c r="J110" s="3">
        <f t="shared" si="2"/>
        <v>514716</v>
      </c>
      <c r="K110" s="3"/>
      <c r="L110" s="3">
        <v>7920</v>
      </c>
      <c r="M110" s="3">
        <f t="shared" si="3"/>
        <v>522636</v>
      </c>
    </row>
    <row r="111" spans="2:13" ht="15">
      <c r="B111" s="2" t="s">
        <v>195</v>
      </c>
      <c r="C111" s="22">
        <v>36334</v>
      </c>
      <c r="D111" s="22">
        <v>241794</v>
      </c>
      <c r="E111" s="21">
        <v>192280</v>
      </c>
      <c r="F111" s="21"/>
      <c r="G111" s="3">
        <v>10600</v>
      </c>
      <c r="H111" s="3"/>
      <c r="I111" s="3"/>
      <c r="J111" s="3">
        <f t="shared" si="2"/>
        <v>481008</v>
      </c>
      <c r="K111" s="3">
        <v>308</v>
      </c>
      <c r="L111" s="3">
        <v>8280</v>
      </c>
      <c r="M111" s="3">
        <f t="shared" si="3"/>
        <v>489596</v>
      </c>
    </row>
    <row r="112" spans="2:13" ht="15">
      <c r="B112" s="2" t="s">
        <v>41</v>
      </c>
      <c r="C112" s="22">
        <v>29460</v>
      </c>
      <c r="D112" s="22">
        <v>121604</v>
      </c>
      <c r="E112" s="21">
        <v>101992</v>
      </c>
      <c r="F112" s="21"/>
      <c r="G112" s="3">
        <v>10600</v>
      </c>
      <c r="H112" s="3"/>
      <c r="I112" s="3"/>
      <c r="J112" s="3">
        <f t="shared" si="2"/>
        <v>263656</v>
      </c>
      <c r="K112" s="3"/>
      <c r="L112" s="3">
        <v>4392</v>
      </c>
      <c r="M112" s="3">
        <f t="shared" si="3"/>
        <v>268048</v>
      </c>
    </row>
    <row r="113" spans="2:13" ht="15">
      <c r="B113" s="2" t="s">
        <v>42</v>
      </c>
      <c r="C113" s="22">
        <v>62848</v>
      </c>
      <c r="D113" s="22">
        <v>171094</v>
      </c>
      <c r="E113" s="21">
        <v>175560</v>
      </c>
      <c r="F113" s="21"/>
      <c r="G113" s="3">
        <v>10600</v>
      </c>
      <c r="H113" s="3"/>
      <c r="I113" s="3"/>
      <c r="J113" s="3">
        <f t="shared" si="2"/>
        <v>420102</v>
      </c>
      <c r="K113" s="3">
        <v>308</v>
      </c>
      <c r="L113" s="3">
        <v>7560</v>
      </c>
      <c r="M113" s="3">
        <f t="shared" si="3"/>
        <v>427970</v>
      </c>
    </row>
    <row r="114" spans="2:13" ht="15">
      <c r="B114" s="2" t="s">
        <v>74</v>
      </c>
      <c r="C114" s="22">
        <v>0</v>
      </c>
      <c r="D114" s="22">
        <v>149884</v>
      </c>
      <c r="E114" s="21">
        <v>95304</v>
      </c>
      <c r="F114" s="21"/>
      <c r="G114" s="3">
        <v>10600</v>
      </c>
      <c r="H114" s="3"/>
      <c r="I114" s="3"/>
      <c r="J114" s="3">
        <f t="shared" si="2"/>
        <v>255788</v>
      </c>
      <c r="K114" s="3"/>
      <c r="L114" s="3">
        <v>4104</v>
      </c>
      <c r="M114" s="3">
        <f t="shared" si="3"/>
        <v>259892</v>
      </c>
    </row>
    <row r="115" spans="2:13" ht="15">
      <c r="B115" s="2" t="s">
        <v>196</v>
      </c>
      <c r="C115" s="22">
        <v>0</v>
      </c>
      <c r="D115" s="22">
        <v>182406</v>
      </c>
      <c r="E115" s="21">
        <v>98648</v>
      </c>
      <c r="F115" s="21"/>
      <c r="G115" s="3">
        <v>10600</v>
      </c>
      <c r="H115" s="3"/>
      <c r="I115" s="3"/>
      <c r="J115" s="3">
        <f t="shared" si="2"/>
        <v>291654</v>
      </c>
      <c r="K115" s="3"/>
      <c r="L115" s="3">
        <v>4248</v>
      </c>
      <c r="M115" s="3">
        <f t="shared" si="3"/>
        <v>295902</v>
      </c>
    </row>
    <row r="116" spans="2:13" ht="15">
      <c r="B116" s="2" t="s">
        <v>197</v>
      </c>
      <c r="C116" s="22">
        <v>24550</v>
      </c>
      <c r="D116" s="22">
        <v>134330</v>
      </c>
      <c r="E116" s="21">
        <v>168872</v>
      </c>
      <c r="F116" s="21"/>
      <c r="G116" s="3">
        <v>10600</v>
      </c>
      <c r="H116" s="3"/>
      <c r="I116" s="3"/>
      <c r="J116" s="3">
        <f t="shared" si="2"/>
        <v>338352</v>
      </c>
      <c r="K116" s="3"/>
      <c r="L116" s="3">
        <v>7272</v>
      </c>
      <c r="M116" s="3">
        <f t="shared" si="3"/>
        <v>345624</v>
      </c>
    </row>
    <row r="117" spans="2:13" ht="15">
      <c r="B117" s="2" t="s">
        <v>198</v>
      </c>
      <c r="C117" s="22">
        <v>63830</v>
      </c>
      <c r="D117" s="22">
        <v>176750</v>
      </c>
      <c r="E117" s="21">
        <v>187264</v>
      </c>
      <c r="F117" s="21"/>
      <c r="G117" s="3">
        <v>10600</v>
      </c>
      <c r="H117" s="3"/>
      <c r="I117" s="3"/>
      <c r="J117" s="3">
        <f t="shared" si="2"/>
        <v>438444</v>
      </c>
      <c r="K117" s="3"/>
      <c r="L117" s="3">
        <v>8064</v>
      </c>
      <c r="M117" s="3">
        <f t="shared" si="3"/>
        <v>446508</v>
      </c>
    </row>
    <row r="118" spans="2:13" ht="15">
      <c r="B118" s="2" t="s">
        <v>43</v>
      </c>
      <c r="C118" s="22">
        <v>59902</v>
      </c>
      <c r="D118" s="22">
        <v>144228</v>
      </c>
      <c r="E118" s="21">
        <v>150480</v>
      </c>
      <c r="F118" s="21"/>
      <c r="G118" s="3">
        <v>10600</v>
      </c>
      <c r="H118" s="3"/>
      <c r="I118" s="3"/>
      <c r="J118" s="3">
        <f t="shared" si="2"/>
        <v>365210</v>
      </c>
      <c r="K118" s="3"/>
      <c r="L118" s="3">
        <v>6480</v>
      </c>
      <c r="M118" s="3">
        <f t="shared" si="3"/>
        <v>371690</v>
      </c>
    </row>
    <row r="119" spans="2:13" ht="15">
      <c r="B119" s="2" t="s">
        <v>199</v>
      </c>
      <c r="C119" s="22">
        <v>30442</v>
      </c>
      <c r="D119" s="22">
        <v>175336</v>
      </c>
      <c r="E119" s="21">
        <v>177232</v>
      </c>
      <c r="F119" s="21"/>
      <c r="G119" s="3">
        <v>10600</v>
      </c>
      <c r="H119" s="3"/>
      <c r="I119" s="3"/>
      <c r="J119" s="3">
        <f t="shared" si="2"/>
        <v>393610</v>
      </c>
      <c r="K119" s="3"/>
      <c r="L119" s="3">
        <v>7632</v>
      </c>
      <c r="M119" s="3">
        <f t="shared" si="3"/>
        <v>401242</v>
      </c>
    </row>
    <row r="120" spans="2:13" ht="15">
      <c r="B120" s="2" t="s">
        <v>44</v>
      </c>
      <c r="C120" s="22">
        <v>64812</v>
      </c>
      <c r="D120" s="22">
        <v>230482</v>
      </c>
      <c r="E120" s="21">
        <v>188936</v>
      </c>
      <c r="F120" s="21"/>
      <c r="G120" s="3">
        <v>10600</v>
      </c>
      <c r="H120" s="3"/>
      <c r="I120" s="3"/>
      <c r="J120" s="3">
        <f t="shared" si="2"/>
        <v>494830</v>
      </c>
      <c r="K120" s="3"/>
      <c r="L120" s="3">
        <v>8136</v>
      </c>
      <c r="M120" s="3">
        <f t="shared" si="3"/>
        <v>502966</v>
      </c>
    </row>
    <row r="121" spans="2:13" ht="15">
      <c r="B121" s="2" t="s">
        <v>200</v>
      </c>
      <c r="C121" s="22">
        <v>48118</v>
      </c>
      <c r="D121" s="22">
        <v>168266</v>
      </c>
      <c r="E121" s="21">
        <v>173888</v>
      </c>
      <c r="F121" s="21">
        <v>8350</v>
      </c>
      <c r="G121" s="3">
        <v>10600</v>
      </c>
      <c r="H121" s="3"/>
      <c r="I121" s="3"/>
      <c r="J121" s="3">
        <f aca="true" t="shared" si="4" ref="J121:J155">SUM(C121:I121)</f>
        <v>409222</v>
      </c>
      <c r="K121" s="3"/>
      <c r="L121" s="3">
        <v>7488</v>
      </c>
      <c r="M121" s="3">
        <f aca="true" t="shared" si="5" ref="M121:M155">SUM(J121:L121)</f>
        <v>416710</v>
      </c>
    </row>
    <row r="122" spans="2:13" ht="15">
      <c r="B122" s="2" t="s">
        <v>45</v>
      </c>
      <c r="C122" s="22">
        <v>0</v>
      </c>
      <c r="D122" s="22">
        <v>98980</v>
      </c>
      <c r="E122" s="21">
        <v>142120</v>
      </c>
      <c r="F122" s="21"/>
      <c r="G122" s="3">
        <v>10600</v>
      </c>
      <c r="H122" s="3"/>
      <c r="I122" s="3"/>
      <c r="J122" s="3">
        <f t="shared" si="4"/>
        <v>251700</v>
      </c>
      <c r="K122" s="3"/>
      <c r="L122" s="3">
        <v>6120</v>
      </c>
      <c r="M122" s="3">
        <f t="shared" si="5"/>
        <v>257820</v>
      </c>
    </row>
    <row r="123" spans="2:13" ht="15">
      <c r="B123" s="2" t="s">
        <v>46</v>
      </c>
      <c r="C123" s="22">
        <v>0</v>
      </c>
      <c r="D123" s="22">
        <v>94738</v>
      </c>
      <c r="E123" s="21">
        <v>140448</v>
      </c>
      <c r="F123" s="21"/>
      <c r="G123" s="3">
        <v>10600</v>
      </c>
      <c r="H123" s="3"/>
      <c r="I123" s="3"/>
      <c r="J123" s="3">
        <f t="shared" si="4"/>
        <v>245786</v>
      </c>
      <c r="K123" s="3"/>
      <c r="L123" s="3">
        <v>6048</v>
      </c>
      <c r="M123" s="3">
        <f t="shared" si="5"/>
        <v>251834</v>
      </c>
    </row>
    <row r="124" spans="2:13" ht="15">
      <c r="B124" s="2" t="s">
        <v>201</v>
      </c>
      <c r="C124" s="22">
        <v>60884</v>
      </c>
      <c r="D124" s="22">
        <v>178164</v>
      </c>
      <c r="E124" s="21">
        <v>182248</v>
      </c>
      <c r="F124" s="21"/>
      <c r="G124" s="3">
        <v>10600</v>
      </c>
      <c r="H124" s="3"/>
      <c r="I124" s="3"/>
      <c r="J124" s="3">
        <f t="shared" si="4"/>
        <v>431896</v>
      </c>
      <c r="K124" s="3"/>
      <c r="L124" s="3">
        <v>7848</v>
      </c>
      <c r="M124" s="3">
        <f t="shared" si="5"/>
        <v>439744</v>
      </c>
    </row>
    <row r="125" spans="2:13" ht="15">
      <c r="B125" s="2" t="s">
        <v>47</v>
      </c>
      <c r="C125" s="22">
        <v>0</v>
      </c>
      <c r="D125" s="22">
        <v>145642</v>
      </c>
      <c r="E125" s="21">
        <v>86944</v>
      </c>
      <c r="F125" s="21"/>
      <c r="G125" s="3">
        <v>10600</v>
      </c>
      <c r="H125" s="3"/>
      <c r="I125" s="3"/>
      <c r="J125" s="3">
        <f t="shared" si="4"/>
        <v>243186</v>
      </c>
      <c r="K125" s="3"/>
      <c r="L125" s="3">
        <v>3744</v>
      </c>
      <c r="M125" s="3">
        <f t="shared" si="5"/>
        <v>246930</v>
      </c>
    </row>
    <row r="126" spans="2:13" ht="15">
      <c r="B126" s="2" t="s">
        <v>202</v>
      </c>
      <c r="C126" s="22">
        <v>0</v>
      </c>
      <c r="D126" s="22">
        <v>107464</v>
      </c>
      <c r="E126" s="21">
        <v>118712</v>
      </c>
      <c r="F126" s="21"/>
      <c r="G126" s="3">
        <v>10600</v>
      </c>
      <c r="H126" s="3"/>
      <c r="I126" s="3"/>
      <c r="J126" s="3">
        <f t="shared" si="4"/>
        <v>236776</v>
      </c>
      <c r="K126" s="3"/>
      <c r="L126" s="3">
        <v>5112</v>
      </c>
      <c r="M126" s="3">
        <f t="shared" si="5"/>
        <v>241888</v>
      </c>
    </row>
    <row r="127" spans="2:13" ht="15">
      <c r="B127" s="2" t="s">
        <v>203</v>
      </c>
      <c r="C127" s="22">
        <v>0</v>
      </c>
      <c r="D127" s="22">
        <v>98980</v>
      </c>
      <c r="E127" s="21">
        <v>152152</v>
      </c>
      <c r="F127" s="21"/>
      <c r="G127" s="3">
        <v>10600</v>
      </c>
      <c r="H127" s="3"/>
      <c r="I127" s="3"/>
      <c r="J127" s="3">
        <f t="shared" si="4"/>
        <v>261732</v>
      </c>
      <c r="K127" s="3"/>
      <c r="L127" s="3">
        <v>6552</v>
      </c>
      <c r="M127" s="3">
        <f t="shared" si="5"/>
        <v>268284</v>
      </c>
    </row>
    <row r="128" spans="2:13" ht="15">
      <c r="B128" s="2" t="s">
        <v>204</v>
      </c>
      <c r="C128" s="22">
        <v>0</v>
      </c>
      <c r="D128" s="22">
        <v>107464</v>
      </c>
      <c r="E128" s="21">
        <v>120384</v>
      </c>
      <c r="F128" s="21"/>
      <c r="G128" s="3">
        <v>10600</v>
      </c>
      <c r="H128" s="3"/>
      <c r="I128" s="3"/>
      <c r="J128" s="3">
        <f t="shared" si="4"/>
        <v>238448</v>
      </c>
      <c r="K128" s="3"/>
      <c r="L128" s="3">
        <v>5184</v>
      </c>
      <c r="M128" s="3">
        <f t="shared" si="5"/>
        <v>243632</v>
      </c>
    </row>
    <row r="129" spans="2:13" ht="15">
      <c r="B129" s="2" t="s">
        <v>205</v>
      </c>
      <c r="C129" s="22">
        <v>64812</v>
      </c>
      <c r="D129" s="22">
        <v>154126</v>
      </c>
      <c r="E129" s="21">
        <v>145464</v>
      </c>
      <c r="F129" s="21"/>
      <c r="G129" s="3">
        <v>10600</v>
      </c>
      <c r="H129" s="3"/>
      <c r="I129" s="3"/>
      <c r="J129" s="3">
        <f t="shared" si="4"/>
        <v>375002</v>
      </c>
      <c r="K129" s="3"/>
      <c r="L129" s="3">
        <v>6264</v>
      </c>
      <c r="M129" s="3">
        <f t="shared" si="5"/>
        <v>381266</v>
      </c>
    </row>
    <row r="130" spans="2:13" ht="15">
      <c r="B130" s="2" t="s">
        <v>206</v>
      </c>
      <c r="C130" s="22">
        <v>67758</v>
      </c>
      <c r="D130" s="22">
        <v>142814</v>
      </c>
      <c r="E130" s="21">
        <v>143792</v>
      </c>
      <c r="F130" s="21"/>
      <c r="G130" s="3">
        <v>10600</v>
      </c>
      <c r="H130" s="3"/>
      <c r="I130" s="3"/>
      <c r="J130" s="3">
        <f t="shared" si="4"/>
        <v>364964</v>
      </c>
      <c r="K130" s="3"/>
      <c r="L130" s="3">
        <v>6192</v>
      </c>
      <c r="M130" s="3">
        <f t="shared" si="5"/>
        <v>371156</v>
      </c>
    </row>
    <row r="131" spans="2:13" ht="15">
      <c r="B131" s="2" t="s">
        <v>48</v>
      </c>
      <c r="C131" s="22">
        <v>0</v>
      </c>
      <c r="D131" s="22">
        <v>89082</v>
      </c>
      <c r="E131" s="21">
        <v>98648</v>
      </c>
      <c r="F131" s="21"/>
      <c r="G131" s="3">
        <v>10600</v>
      </c>
      <c r="H131" s="3"/>
      <c r="I131" s="3"/>
      <c r="J131" s="3">
        <f t="shared" si="4"/>
        <v>198330</v>
      </c>
      <c r="K131" s="3"/>
      <c r="L131" s="3">
        <v>4248</v>
      </c>
      <c r="M131" s="3">
        <f t="shared" si="5"/>
        <v>202578</v>
      </c>
    </row>
    <row r="132" spans="2:13" ht="15">
      <c r="B132" s="2" t="s">
        <v>49</v>
      </c>
      <c r="C132" s="22">
        <v>60884</v>
      </c>
      <c r="D132" s="22">
        <v>156954</v>
      </c>
      <c r="E132" s="21">
        <v>195624</v>
      </c>
      <c r="F132" s="21"/>
      <c r="G132" s="3">
        <v>10600</v>
      </c>
      <c r="H132" s="3"/>
      <c r="I132" s="3"/>
      <c r="J132" s="3">
        <f t="shared" si="4"/>
        <v>424062</v>
      </c>
      <c r="K132" s="3"/>
      <c r="L132" s="3">
        <v>8424</v>
      </c>
      <c r="M132" s="3">
        <f t="shared" si="5"/>
        <v>432486</v>
      </c>
    </row>
    <row r="133" spans="2:13" ht="15">
      <c r="B133" s="2" t="s">
        <v>207</v>
      </c>
      <c r="C133" s="22">
        <v>64812</v>
      </c>
      <c r="D133" s="22">
        <v>212100</v>
      </c>
      <c r="E133" s="21">
        <v>197296</v>
      </c>
      <c r="F133" s="21"/>
      <c r="G133" s="3">
        <v>10600</v>
      </c>
      <c r="H133" s="3"/>
      <c r="I133" s="3"/>
      <c r="J133" s="3">
        <f t="shared" si="4"/>
        <v>484808</v>
      </c>
      <c r="K133" s="3">
        <v>2464</v>
      </c>
      <c r="L133" s="3">
        <v>8496</v>
      </c>
      <c r="M133" s="3">
        <f t="shared" si="5"/>
        <v>495768</v>
      </c>
    </row>
    <row r="134" spans="2:13" ht="15">
      <c r="B134" s="16" t="s">
        <v>0</v>
      </c>
      <c r="C134" s="22">
        <v>0</v>
      </c>
      <c r="D134" s="22">
        <v>97566</v>
      </c>
      <c r="E134" s="21">
        <v>125400</v>
      </c>
      <c r="F134" s="21"/>
      <c r="G134" s="3">
        <v>10600</v>
      </c>
      <c r="H134" s="3"/>
      <c r="I134" s="3"/>
      <c r="J134" s="3">
        <f t="shared" si="4"/>
        <v>233566</v>
      </c>
      <c r="K134" s="3"/>
      <c r="L134" s="3">
        <v>5400</v>
      </c>
      <c r="M134" s="3">
        <f t="shared" si="5"/>
        <v>238966</v>
      </c>
    </row>
    <row r="135" spans="2:13" ht="15">
      <c r="B135" s="16" t="s">
        <v>208</v>
      </c>
      <c r="C135" s="22">
        <v>0</v>
      </c>
      <c r="D135" s="22">
        <v>154126</v>
      </c>
      <c r="E135" s="21">
        <v>113696</v>
      </c>
      <c r="F135" s="21"/>
      <c r="G135" s="3">
        <v>10600</v>
      </c>
      <c r="H135" s="3"/>
      <c r="I135" s="3"/>
      <c r="J135" s="3">
        <f t="shared" si="4"/>
        <v>278422</v>
      </c>
      <c r="K135" s="3"/>
      <c r="L135" s="3">
        <v>4896</v>
      </c>
      <c r="M135" s="3">
        <f t="shared" si="5"/>
        <v>283318</v>
      </c>
    </row>
    <row r="136" spans="2:13" ht="15">
      <c r="B136" s="16" t="s">
        <v>3</v>
      </c>
      <c r="C136" s="22">
        <v>26514</v>
      </c>
      <c r="D136" s="22">
        <v>162610</v>
      </c>
      <c r="E136" s="21">
        <v>135432</v>
      </c>
      <c r="F136" s="21"/>
      <c r="G136" s="3">
        <v>10600</v>
      </c>
      <c r="H136" s="3"/>
      <c r="I136" s="3"/>
      <c r="J136" s="3">
        <f t="shared" si="4"/>
        <v>335156</v>
      </c>
      <c r="K136" s="3">
        <v>924</v>
      </c>
      <c r="L136" s="3">
        <v>5832</v>
      </c>
      <c r="M136" s="3">
        <f t="shared" si="5"/>
        <v>341912</v>
      </c>
    </row>
    <row r="137" spans="2:13" ht="15">
      <c r="B137" s="2" t="s">
        <v>209</v>
      </c>
      <c r="C137" s="22">
        <v>55974</v>
      </c>
      <c r="D137" s="22">
        <v>258762</v>
      </c>
      <c r="E137" s="21">
        <v>275880</v>
      </c>
      <c r="F137" s="21"/>
      <c r="G137" s="3">
        <v>10600</v>
      </c>
      <c r="H137" s="3"/>
      <c r="I137" s="3"/>
      <c r="J137" s="3">
        <f t="shared" si="4"/>
        <v>601216</v>
      </c>
      <c r="K137" s="3"/>
      <c r="L137" s="3">
        <v>11880</v>
      </c>
      <c r="M137" s="3">
        <f t="shared" si="5"/>
        <v>613096</v>
      </c>
    </row>
    <row r="138" spans="2:13" ht="15">
      <c r="B138" s="2" t="s">
        <v>50</v>
      </c>
      <c r="C138" s="22">
        <v>0</v>
      </c>
      <c r="D138" s="22">
        <v>91910</v>
      </c>
      <c r="E138" s="21">
        <v>152152</v>
      </c>
      <c r="F138" s="21"/>
      <c r="G138" s="3">
        <v>10600</v>
      </c>
      <c r="H138" s="3"/>
      <c r="I138" s="3"/>
      <c r="J138" s="3">
        <f t="shared" si="4"/>
        <v>254662</v>
      </c>
      <c r="K138" s="3"/>
      <c r="L138" s="3">
        <v>6552</v>
      </c>
      <c r="M138" s="3">
        <f t="shared" si="5"/>
        <v>261214</v>
      </c>
    </row>
    <row r="139" spans="2:13" ht="15">
      <c r="B139" s="2" t="s">
        <v>210</v>
      </c>
      <c r="C139" s="22">
        <v>53028</v>
      </c>
      <c r="D139" s="22">
        <v>161196</v>
      </c>
      <c r="E139" s="21">
        <v>173888</v>
      </c>
      <c r="F139" s="21"/>
      <c r="G139" s="3">
        <v>10600</v>
      </c>
      <c r="H139" s="3"/>
      <c r="I139" s="3"/>
      <c r="J139" s="3">
        <f t="shared" si="4"/>
        <v>398712</v>
      </c>
      <c r="K139" s="3">
        <v>308</v>
      </c>
      <c r="L139" s="3">
        <v>7488</v>
      </c>
      <c r="M139" s="3">
        <f t="shared" si="5"/>
        <v>406508</v>
      </c>
    </row>
    <row r="140" spans="2:13" ht="15">
      <c r="B140" s="2" t="s">
        <v>51</v>
      </c>
      <c r="C140" s="22">
        <v>0</v>
      </c>
      <c r="D140" s="22">
        <v>165438</v>
      </c>
      <c r="E140" s="21">
        <v>178904</v>
      </c>
      <c r="F140" s="21"/>
      <c r="G140" s="3">
        <v>10600</v>
      </c>
      <c r="H140" s="3"/>
      <c r="I140" s="3"/>
      <c r="J140" s="3">
        <f t="shared" si="4"/>
        <v>354942</v>
      </c>
      <c r="K140" s="3">
        <v>308</v>
      </c>
      <c r="L140" s="3">
        <v>7704</v>
      </c>
      <c r="M140" s="3">
        <f t="shared" si="5"/>
        <v>362954</v>
      </c>
    </row>
    <row r="141" spans="2:13" ht="15">
      <c r="B141" s="2" t="s">
        <v>52</v>
      </c>
      <c r="C141" s="22">
        <v>0</v>
      </c>
      <c r="D141" s="22">
        <v>93324</v>
      </c>
      <c r="E141" s="21">
        <v>93632</v>
      </c>
      <c r="F141" s="21"/>
      <c r="G141" s="3">
        <v>10600</v>
      </c>
      <c r="H141" s="3"/>
      <c r="I141" s="3"/>
      <c r="J141" s="3">
        <f t="shared" si="4"/>
        <v>197556</v>
      </c>
      <c r="K141" s="3">
        <v>616</v>
      </c>
      <c r="L141" s="3">
        <v>4032</v>
      </c>
      <c r="M141" s="3">
        <f t="shared" si="5"/>
        <v>202204</v>
      </c>
    </row>
    <row r="142" spans="2:13" ht="15">
      <c r="B142" s="2" t="s">
        <v>211</v>
      </c>
      <c r="C142" s="22">
        <v>0</v>
      </c>
      <c r="D142" s="22">
        <v>263004</v>
      </c>
      <c r="E142" s="21">
        <v>289256</v>
      </c>
      <c r="F142" s="21"/>
      <c r="G142" s="3">
        <v>10600</v>
      </c>
      <c r="H142" s="3"/>
      <c r="I142" s="3"/>
      <c r="J142" s="3">
        <f t="shared" si="4"/>
        <v>562860</v>
      </c>
      <c r="K142" s="3"/>
      <c r="L142" s="3">
        <v>12456</v>
      </c>
      <c r="M142" s="3">
        <f t="shared" si="5"/>
        <v>575316</v>
      </c>
    </row>
    <row r="143" spans="2:13" ht="15">
      <c r="B143" s="2" t="s">
        <v>75</v>
      </c>
      <c r="C143" s="22">
        <v>0</v>
      </c>
      <c r="D143" s="22">
        <v>165438</v>
      </c>
      <c r="E143" s="21">
        <v>93632</v>
      </c>
      <c r="F143" s="21"/>
      <c r="G143" s="3">
        <v>10600</v>
      </c>
      <c r="H143" s="3"/>
      <c r="I143" s="3"/>
      <c r="J143" s="3">
        <f t="shared" si="4"/>
        <v>269670</v>
      </c>
      <c r="K143" s="3"/>
      <c r="L143" s="3">
        <v>4032</v>
      </c>
      <c r="M143" s="3">
        <f t="shared" si="5"/>
        <v>273702</v>
      </c>
    </row>
    <row r="144" spans="2:13" ht="15">
      <c r="B144" s="2" t="s">
        <v>53</v>
      </c>
      <c r="C144" s="22">
        <v>59902</v>
      </c>
      <c r="D144" s="22">
        <v>141400</v>
      </c>
      <c r="E144" s="21">
        <v>162184</v>
      </c>
      <c r="F144" s="21"/>
      <c r="G144" s="3">
        <v>10600</v>
      </c>
      <c r="H144" s="3"/>
      <c r="I144" s="3"/>
      <c r="J144" s="3">
        <f t="shared" si="4"/>
        <v>374086</v>
      </c>
      <c r="K144" s="3"/>
      <c r="L144" s="3">
        <v>6984</v>
      </c>
      <c r="M144" s="3">
        <f t="shared" si="5"/>
        <v>381070</v>
      </c>
    </row>
    <row r="145" spans="2:13" ht="15">
      <c r="B145" s="2" t="s">
        <v>54</v>
      </c>
      <c r="C145" s="22">
        <v>53028</v>
      </c>
      <c r="D145" s="22">
        <v>128674</v>
      </c>
      <c r="E145" s="21">
        <v>168872</v>
      </c>
      <c r="F145" s="21"/>
      <c r="G145" s="3">
        <v>10600</v>
      </c>
      <c r="H145" s="3"/>
      <c r="I145" s="3"/>
      <c r="J145" s="3">
        <f t="shared" si="4"/>
        <v>361174</v>
      </c>
      <c r="K145" s="3"/>
      <c r="L145" s="3">
        <v>7272</v>
      </c>
      <c r="M145" s="3">
        <f t="shared" si="5"/>
        <v>368446</v>
      </c>
    </row>
    <row r="146" spans="2:13" ht="15">
      <c r="B146" s="2" t="s">
        <v>212</v>
      </c>
      <c r="C146" s="22">
        <v>63830</v>
      </c>
      <c r="D146" s="22">
        <v>192304</v>
      </c>
      <c r="E146" s="21">
        <v>195624</v>
      </c>
      <c r="F146" s="21"/>
      <c r="G146" s="3">
        <v>10600</v>
      </c>
      <c r="H146" s="3"/>
      <c r="I146" s="3"/>
      <c r="J146" s="3">
        <f t="shared" si="4"/>
        <v>462358</v>
      </c>
      <c r="K146" s="3"/>
      <c r="L146" s="3">
        <v>8424</v>
      </c>
      <c r="M146" s="3">
        <f t="shared" si="5"/>
        <v>470782</v>
      </c>
    </row>
    <row r="147" spans="2:13" ht="15">
      <c r="B147" s="2" t="s">
        <v>213</v>
      </c>
      <c r="C147" s="22">
        <v>57938</v>
      </c>
      <c r="D147" s="22">
        <v>180992</v>
      </c>
      <c r="E147" s="21">
        <v>192280</v>
      </c>
      <c r="F147" s="21"/>
      <c r="G147" s="3">
        <v>10600</v>
      </c>
      <c r="H147" s="3"/>
      <c r="I147" s="3"/>
      <c r="J147" s="3">
        <f t="shared" si="4"/>
        <v>441810</v>
      </c>
      <c r="K147" s="3">
        <v>1232</v>
      </c>
      <c r="L147" s="3">
        <v>8280</v>
      </c>
      <c r="M147" s="3">
        <f t="shared" si="5"/>
        <v>451322</v>
      </c>
    </row>
    <row r="148" spans="2:13" ht="15">
      <c r="B148" s="16" t="s">
        <v>214</v>
      </c>
      <c r="C148" s="22">
        <v>28478</v>
      </c>
      <c r="D148" s="22">
        <v>96152</v>
      </c>
      <c r="E148" s="21">
        <v>143792</v>
      </c>
      <c r="F148" s="21"/>
      <c r="G148" s="3">
        <v>10600</v>
      </c>
      <c r="H148" s="3"/>
      <c r="I148" s="3"/>
      <c r="J148" s="3">
        <f t="shared" si="4"/>
        <v>279022</v>
      </c>
      <c r="K148" s="3"/>
      <c r="L148" s="3">
        <v>6192</v>
      </c>
      <c r="M148" s="3">
        <f t="shared" si="5"/>
        <v>285214</v>
      </c>
    </row>
    <row r="149" spans="2:13" ht="15">
      <c r="B149" s="16" t="s">
        <v>215</v>
      </c>
      <c r="C149" s="22">
        <v>0</v>
      </c>
      <c r="D149" s="22">
        <v>106050</v>
      </c>
      <c r="E149" s="21">
        <v>88616</v>
      </c>
      <c r="F149" s="21"/>
      <c r="G149" s="3">
        <v>10600</v>
      </c>
      <c r="H149" s="3"/>
      <c r="I149" s="3"/>
      <c r="J149" s="3">
        <f t="shared" si="4"/>
        <v>205266</v>
      </c>
      <c r="K149" s="3"/>
      <c r="L149" s="3">
        <v>3816</v>
      </c>
      <c r="M149" s="3">
        <f t="shared" si="5"/>
        <v>209082</v>
      </c>
    </row>
    <row r="150" spans="2:13" ht="15">
      <c r="B150" s="16" t="s">
        <v>216</v>
      </c>
      <c r="C150" s="22">
        <v>47136</v>
      </c>
      <c r="D150" s="22">
        <v>93324</v>
      </c>
      <c r="E150" s="21">
        <v>96976</v>
      </c>
      <c r="F150" s="21"/>
      <c r="G150" s="3">
        <v>10600</v>
      </c>
      <c r="H150" s="3"/>
      <c r="I150" s="3"/>
      <c r="J150" s="3">
        <f t="shared" si="4"/>
        <v>248036</v>
      </c>
      <c r="K150" s="3"/>
      <c r="L150" s="3">
        <v>4176</v>
      </c>
      <c r="M150" s="3">
        <f t="shared" si="5"/>
        <v>252212</v>
      </c>
    </row>
    <row r="151" spans="2:13" ht="15">
      <c r="B151" s="16" t="s">
        <v>217</v>
      </c>
      <c r="C151" s="22">
        <v>0</v>
      </c>
      <c r="D151" s="22">
        <v>93324</v>
      </c>
      <c r="E151" s="21">
        <v>103664</v>
      </c>
      <c r="F151" s="21"/>
      <c r="G151" s="3">
        <v>10600</v>
      </c>
      <c r="H151" s="3"/>
      <c r="I151" s="3"/>
      <c r="J151" s="3">
        <f t="shared" si="4"/>
        <v>207588</v>
      </c>
      <c r="K151" s="3"/>
      <c r="L151" s="3">
        <v>4464</v>
      </c>
      <c r="M151" s="3">
        <f t="shared" si="5"/>
        <v>212052</v>
      </c>
    </row>
    <row r="152" spans="2:13" ht="15">
      <c r="B152" s="16" t="s">
        <v>218</v>
      </c>
      <c r="C152" s="22">
        <v>73650</v>
      </c>
      <c r="D152" s="22">
        <v>179578</v>
      </c>
      <c r="E152" s="21">
        <v>178904</v>
      </c>
      <c r="F152" s="21"/>
      <c r="G152" s="3">
        <v>10600</v>
      </c>
      <c r="H152" s="3"/>
      <c r="I152" s="3"/>
      <c r="J152" s="3">
        <f t="shared" si="4"/>
        <v>442732</v>
      </c>
      <c r="K152" s="3"/>
      <c r="L152" s="3">
        <v>7704</v>
      </c>
      <c r="M152" s="3">
        <f t="shared" si="5"/>
        <v>450436</v>
      </c>
    </row>
    <row r="153" spans="2:13" ht="15">
      <c r="B153" s="2" t="s">
        <v>219</v>
      </c>
      <c r="C153" s="22">
        <v>0</v>
      </c>
      <c r="D153" s="22">
        <v>90496</v>
      </c>
      <c r="E153" s="21">
        <v>107008</v>
      </c>
      <c r="F153" s="21"/>
      <c r="G153" s="3">
        <v>10600</v>
      </c>
      <c r="H153" s="3"/>
      <c r="I153" s="3"/>
      <c r="J153" s="3">
        <f t="shared" si="4"/>
        <v>208104</v>
      </c>
      <c r="K153" s="3"/>
      <c r="L153" s="3">
        <v>4608</v>
      </c>
      <c r="M153" s="3">
        <f t="shared" si="5"/>
        <v>212712</v>
      </c>
    </row>
    <row r="154" spans="2:13" ht="15">
      <c r="B154" s="2" t="s">
        <v>56</v>
      </c>
      <c r="C154" s="22">
        <v>0</v>
      </c>
      <c r="D154" s="22">
        <v>176750</v>
      </c>
      <c r="E154" s="21">
        <v>225720</v>
      </c>
      <c r="F154" s="21"/>
      <c r="G154" s="3">
        <v>10600</v>
      </c>
      <c r="H154" s="3"/>
      <c r="I154" s="3"/>
      <c r="J154" s="3">
        <f t="shared" si="4"/>
        <v>413070</v>
      </c>
      <c r="K154" s="3">
        <v>308</v>
      </c>
      <c r="L154" s="3">
        <v>9720</v>
      </c>
      <c r="M154" s="3">
        <f t="shared" si="5"/>
        <v>423098</v>
      </c>
    </row>
    <row r="155" spans="2:13" ht="15">
      <c r="B155" s="2" t="s">
        <v>57</v>
      </c>
      <c r="C155" s="22">
        <v>0</v>
      </c>
      <c r="D155" s="22">
        <v>138572</v>
      </c>
      <c r="E155" s="21">
        <v>123728</v>
      </c>
      <c r="F155" s="21"/>
      <c r="G155" s="3">
        <v>10600</v>
      </c>
      <c r="H155" s="3"/>
      <c r="I155" s="3"/>
      <c r="J155" s="3">
        <f t="shared" si="4"/>
        <v>272900</v>
      </c>
      <c r="K155" s="3"/>
      <c r="L155" s="3">
        <v>5328</v>
      </c>
      <c r="M155" s="3">
        <f t="shared" si="5"/>
        <v>278228</v>
      </c>
    </row>
    <row r="156" spans="2:13" ht="15">
      <c r="B156" s="2" t="s">
        <v>220</v>
      </c>
      <c r="C156" s="22">
        <v>57938</v>
      </c>
      <c r="D156" s="22">
        <v>127260</v>
      </c>
      <c r="E156" s="21">
        <v>232408</v>
      </c>
      <c r="F156" s="21"/>
      <c r="G156" s="3">
        <v>10600</v>
      </c>
      <c r="H156" s="3"/>
      <c r="I156" s="3"/>
      <c r="J156" s="3">
        <f aca="true" t="shared" si="6" ref="J156:J178">SUM(C156:I156)</f>
        <v>428206</v>
      </c>
      <c r="K156" s="3"/>
      <c r="L156" s="3">
        <v>10008</v>
      </c>
      <c r="M156" s="3">
        <f aca="true" t="shared" si="7" ref="M156:M178">SUM(J156:L156)</f>
        <v>438214</v>
      </c>
    </row>
    <row r="157" spans="2:13" ht="15">
      <c r="B157" s="2" t="s">
        <v>58</v>
      </c>
      <c r="C157" s="22">
        <v>95254</v>
      </c>
      <c r="D157" s="22">
        <v>264418</v>
      </c>
      <c r="E157" s="21">
        <v>209000</v>
      </c>
      <c r="F157" s="21"/>
      <c r="G157" s="3">
        <v>10600</v>
      </c>
      <c r="H157" s="3"/>
      <c r="I157" s="3"/>
      <c r="J157" s="3">
        <f t="shared" si="6"/>
        <v>579272</v>
      </c>
      <c r="K157" s="3"/>
      <c r="L157" s="3">
        <v>9000</v>
      </c>
      <c r="M157" s="3">
        <f t="shared" si="7"/>
        <v>588272</v>
      </c>
    </row>
    <row r="158" spans="2:13" ht="15">
      <c r="B158" s="2" t="s">
        <v>117</v>
      </c>
      <c r="C158" s="22">
        <v>31424</v>
      </c>
      <c r="D158" s="22">
        <v>193718</v>
      </c>
      <c r="E158" s="21">
        <v>245784</v>
      </c>
      <c r="F158" s="21"/>
      <c r="G158" s="3">
        <v>10600</v>
      </c>
      <c r="H158" s="3"/>
      <c r="I158" s="3"/>
      <c r="J158" s="3">
        <f t="shared" si="6"/>
        <v>481526</v>
      </c>
      <c r="K158" s="3"/>
      <c r="L158" s="3">
        <v>10584</v>
      </c>
      <c r="M158" s="3">
        <f t="shared" si="7"/>
        <v>492110</v>
      </c>
    </row>
    <row r="159" spans="2:13" ht="15">
      <c r="B159" s="2" t="s">
        <v>221</v>
      </c>
      <c r="C159" s="22">
        <v>0</v>
      </c>
      <c r="D159" s="22">
        <v>271488</v>
      </c>
      <c r="E159" s="21">
        <v>220704</v>
      </c>
      <c r="F159" s="21"/>
      <c r="G159" s="3">
        <v>10600</v>
      </c>
      <c r="H159" s="3"/>
      <c r="I159" s="3"/>
      <c r="J159" s="3">
        <f t="shared" si="6"/>
        <v>502792</v>
      </c>
      <c r="K159" s="3"/>
      <c r="L159" s="3">
        <v>9504</v>
      </c>
      <c r="M159" s="3">
        <f t="shared" si="7"/>
        <v>512296</v>
      </c>
    </row>
    <row r="160" spans="2:13" ht="15">
      <c r="B160" s="2" t="s">
        <v>55</v>
      </c>
      <c r="C160" s="22">
        <v>0</v>
      </c>
      <c r="D160" s="22">
        <v>125846</v>
      </c>
      <c r="E160" s="21">
        <v>130416</v>
      </c>
      <c r="F160" s="21"/>
      <c r="G160" s="3">
        <v>10600</v>
      </c>
      <c r="H160" s="3"/>
      <c r="I160" s="3"/>
      <c r="J160" s="3">
        <f t="shared" si="6"/>
        <v>266862</v>
      </c>
      <c r="K160" s="3"/>
      <c r="L160" s="3">
        <v>5616</v>
      </c>
      <c r="M160" s="3">
        <f t="shared" si="7"/>
        <v>272478</v>
      </c>
    </row>
    <row r="161" spans="2:13" ht="15">
      <c r="B161" s="2" t="s">
        <v>222</v>
      </c>
      <c r="C161" s="22">
        <v>0</v>
      </c>
      <c r="D161" s="22">
        <v>94738</v>
      </c>
      <c r="E161" s="21">
        <v>93632</v>
      </c>
      <c r="F161" s="21"/>
      <c r="G161" s="3">
        <v>10600</v>
      </c>
      <c r="H161" s="3"/>
      <c r="I161" s="3"/>
      <c r="J161" s="3">
        <f t="shared" si="6"/>
        <v>198970</v>
      </c>
      <c r="K161" s="3"/>
      <c r="L161" s="3">
        <v>4032</v>
      </c>
      <c r="M161" s="3">
        <f t="shared" si="7"/>
        <v>203002</v>
      </c>
    </row>
    <row r="162" spans="2:13" ht="15">
      <c r="B162" s="2" t="s">
        <v>223</v>
      </c>
      <c r="C162" s="22">
        <v>0</v>
      </c>
      <c r="D162" s="22">
        <v>80598</v>
      </c>
      <c r="E162" s="21">
        <v>88616</v>
      </c>
      <c r="F162" s="21"/>
      <c r="G162" s="3">
        <v>10600</v>
      </c>
      <c r="H162" s="3"/>
      <c r="I162" s="3"/>
      <c r="J162" s="3">
        <f t="shared" si="6"/>
        <v>179814</v>
      </c>
      <c r="K162" s="3"/>
      <c r="L162" s="3">
        <v>3816</v>
      </c>
      <c r="M162" s="3">
        <f t="shared" si="7"/>
        <v>183630</v>
      </c>
    </row>
    <row r="163" spans="2:13" ht="15">
      <c r="B163" s="2" t="s">
        <v>59</v>
      </c>
      <c r="C163" s="22">
        <v>59902</v>
      </c>
      <c r="D163" s="22">
        <v>128674</v>
      </c>
      <c r="E163" s="21">
        <v>95304</v>
      </c>
      <c r="F163" s="21"/>
      <c r="G163" s="3">
        <v>10600</v>
      </c>
      <c r="H163" s="3"/>
      <c r="I163" s="3"/>
      <c r="J163" s="3">
        <f t="shared" si="6"/>
        <v>294480</v>
      </c>
      <c r="K163" s="3"/>
      <c r="L163" s="3">
        <v>4104</v>
      </c>
      <c r="M163" s="3">
        <f t="shared" si="7"/>
        <v>298584</v>
      </c>
    </row>
    <row r="164" spans="2:13" ht="15">
      <c r="B164" s="2" t="s">
        <v>224</v>
      </c>
      <c r="C164" s="22">
        <v>0</v>
      </c>
      <c r="D164" s="22">
        <v>151298</v>
      </c>
      <c r="E164" s="21">
        <v>180576</v>
      </c>
      <c r="F164" s="21"/>
      <c r="G164" s="3">
        <v>10600</v>
      </c>
      <c r="H164" s="3"/>
      <c r="I164" s="3"/>
      <c r="J164" s="3">
        <f t="shared" si="6"/>
        <v>342474</v>
      </c>
      <c r="K164" s="3">
        <v>308</v>
      </c>
      <c r="L164" s="3">
        <v>7776</v>
      </c>
      <c r="M164" s="3">
        <f t="shared" si="7"/>
        <v>350558</v>
      </c>
    </row>
    <row r="165" spans="2:13" ht="15">
      <c r="B165" s="2" t="s">
        <v>60</v>
      </c>
      <c r="C165" s="22">
        <v>56956</v>
      </c>
      <c r="D165" s="22">
        <v>183820</v>
      </c>
      <c r="E165" s="21">
        <v>173888</v>
      </c>
      <c r="F165" s="21"/>
      <c r="G165" s="3">
        <v>10600</v>
      </c>
      <c r="H165" s="3"/>
      <c r="I165" s="3"/>
      <c r="J165" s="3">
        <f t="shared" si="6"/>
        <v>425264</v>
      </c>
      <c r="K165" s="3">
        <v>308</v>
      </c>
      <c r="L165" s="3">
        <v>7488</v>
      </c>
      <c r="M165" s="3">
        <f t="shared" si="7"/>
        <v>433060</v>
      </c>
    </row>
    <row r="166" spans="2:13" ht="15">
      <c r="B166" s="2" t="s">
        <v>225</v>
      </c>
      <c r="C166" s="22">
        <v>63830</v>
      </c>
      <c r="D166" s="22">
        <v>142814</v>
      </c>
      <c r="E166" s="21">
        <v>183920</v>
      </c>
      <c r="F166" s="21"/>
      <c r="G166" s="3">
        <v>10600</v>
      </c>
      <c r="H166" s="3"/>
      <c r="I166" s="3"/>
      <c r="J166" s="3">
        <f t="shared" si="6"/>
        <v>401164</v>
      </c>
      <c r="K166" s="3"/>
      <c r="L166" s="3">
        <v>7920</v>
      </c>
      <c r="M166" s="3">
        <f t="shared" si="7"/>
        <v>409084</v>
      </c>
    </row>
    <row r="167" spans="2:13" ht="15">
      <c r="B167" s="2" t="s">
        <v>61</v>
      </c>
      <c r="C167" s="22">
        <v>60884</v>
      </c>
      <c r="D167" s="22">
        <v>182406</v>
      </c>
      <c r="E167" s="21">
        <v>165528</v>
      </c>
      <c r="F167" s="21"/>
      <c r="G167" s="3">
        <v>10600</v>
      </c>
      <c r="H167" s="3"/>
      <c r="I167" s="3"/>
      <c r="J167" s="3">
        <f t="shared" si="6"/>
        <v>419418</v>
      </c>
      <c r="K167" s="3">
        <v>308</v>
      </c>
      <c r="L167" s="3">
        <v>7128</v>
      </c>
      <c r="M167" s="3">
        <f t="shared" si="7"/>
        <v>426854</v>
      </c>
    </row>
    <row r="168" spans="2:13" ht="15">
      <c r="B168" s="2" t="s">
        <v>79</v>
      </c>
      <c r="C168" s="22">
        <v>101146</v>
      </c>
      <c r="D168" s="22">
        <v>209272</v>
      </c>
      <c r="E168" s="21">
        <v>95304</v>
      </c>
      <c r="F168" s="21"/>
      <c r="G168" s="3">
        <v>10600</v>
      </c>
      <c r="H168" s="3"/>
      <c r="I168" s="3"/>
      <c r="J168" s="3">
        <f t="shared" si="6"/>
        <v>416322</v>
      </c>
      <c r="K168" s="3"/>
      <c r="L168" s="3">
        <v>4104</v>
      </c>
      <c r="M168" s="3">
        <f t="shared" si="7"/>
        <v>420426</v>
      </c>
    </row>
    <row r="169" spans="2:13" ht="15">
      <c r="B169" s="2" t="s">
        <v>62</v>
      </c>
      <c r="C169" s="22">
        <v>76596</v>
      </c>
      <c r="D169" s="22">
        <v>152712</v>
      </c>
      <c r="E169" s="21">
        <v>122056</v>
      </c>
      <c r="F169" s="21"/>
      <c r="G169" s="3">
        <v>10600</v>
      </c>
      <c r="H169" s="3"/>
      <c r="I169" s="3"/>
      <c r="J169" s="3">
        <f t="shared" si="6"/>
        <v>361964</v>
      </c>
      <c r="K169" s="3"/>
      <c r="L169" s="3">
        <v>5256</v>
      </c>
      <c r="M169" s="3">
        <f t="shared" si="7"/>
        <v>367220</v>
      </c>
    </row>
    <row r="170" spans="2:13" ht="15">
      <c r="B170" s="2" t="s">
        <v>226</v>
      </c>
      <c r="C170" s="22">
        <v>58920</v>
      </c>
      <c r="D170" s="22">
        <v>229068</v>
      </c>
      <c r="E170" s="21">
        <v>170544</v>
      </c>
      <c r="F170" s="21"/>
      <c r="G170" s="3">
        <v>10600</v>
      </c>
      <c r="H170" s="3"/>
      <c r="I170" s="3"/>
      <c r="J170" s="3">
        <f t="shared" si="6"/>
        <v>469132</v>
      </c>
      <c r="K170" s="3">
        <v>1232</v>
      </c>
      <c r="L170" s="3">
        <v>7344</v>
      </c>
      <c r="M170" s="3">
        <f t="shared" si="7"/>
        <v>477708</v>
      </c>
    </row>
    <row r="171" spans="2:13" ht="15">
      <c r="B171" s="2" t="s">
        <v>63</v>
      </c>
      <c r="C171" s="22">
        <v>0</v>
      </c>
      <c r="D171" s="22">
        <v>156954</v>
      </c>
      <c r="E171" s="21">
        <v>153824</v>
      </c>
      <c r="F171" s="21"/>
      <c r="G171" s="3">
        <v>10600</v>
      </c>
      <c r="H171" s="3"/>
      <c r="I171" s="3"/>
      <c r="J171" s="3">
        <f t="shared" si="6"/>
        <v>321378</v>
      </c>
      <c r="K171" s="3"/>
      <c r="L171" s="3">
        <v>6624</v>
      </c>
      <c r="M171" s="3">
        <f t="shared" si="7"/>
        <v>328002</v>
      </c>
    </row>
    <row r="172" spans="2:13" ht="15">
      <c r="B172" s="2" t="s">
        <v>227</v>
      </c>
      <c r="C172" s="22">
        <v>29460</v>
      </c>
      <c r="D172" s="22">
        <v>207858</v>
      </c>
      <c r="E172" s="21">
        <v>270864</v>
      </c>
      <c r="F172" s="21">
        <v>14195</v>
      </c>
      <c r="G172" s="3">
        <v>10600</v>
      </c>
      <c r="H172" s="3"/>
      <c r="I172" s="3"/>
      <c r="J172" s="3">
        <f t="shared" si="6"/>
        <v>532977</v>
      </c>
      <c r="K172" s="3"/>
      <c r="L172" s="3">
        <v>11664</v>
      </c>
      <c r="M172" s="3">
        <f t="shared" si="7"/>
        <v>544641</v>
      </c>
    </row>
    <row r="173" spans="2:13" ht="15">
      <c r="B173" s="2" t="s">
        <v>228</v>
      </c>
      <c r="C173" s="22">
        <v>0</v>
      </c>
      <c r="D173" s="22">
        <v>115948</v>
      </c>
      <c r="E173" s="21">
        <v>100320</v>
      </c>
      <c r="F173" s="21"/>
      <c r="G173" s="3">
        <v>10600</v>
      </c>
      <c r="H173" s="3"/>
      <c r="I173" s="3"/>
      <c r="J173" s="3">
        <f t="shared" si="6"/>
        <v>226868</v>
      </c>
      <c r="K173" s="3"/>
      <c r="L173" s="3">
        <v>4320</v>
      </c>
      <c r="M173" s="3">
        <f t="shared" si="7"/>
        <v>231188</v>
      </c>
    </row>
    <row r="174" spans="2:13" ht="15">
      <c r="B174" s="2" t="s">
        <v>64</v>
      </c>
      <c r="C174" s="22">
        <v>0</v>
      </c>
      <c r="D174" s="22">
        <v>137158</v>
      </c>
      <c r="E174" s="21">
        <v>198968</v>
      </c>
      <c r="F174" s="21"/>
      <c r="G174" s="3">
        <v>10600</v>
      </c>
      <c r="H174" s="3"/>
      <c r="I174" s="3"/>
      <c r="J174" s="3">
        <f t="shared" si="6"/>
        <v>346726</v>
      </c>
      <c r="K174" s="3"/>
      <c r="L174" s="3">
        <v>8568</v>
      </c>
      <c r="M174" s="3">
        <f t="shared" si="7"/>
        <v>355294</v>
      </c>
    </row>
    <row r="175" spans="2:13" ht="15">
      <c r="B175" s="2" t="s">
        <v>229</v>
      </c>
      <c r="C175" s="22">
        <v>44190</v>
      </c>
      <c r="D175" s="22">
        <v>199374</v>
      </c>
      <c r="E175" s="21">
        <v>235752</v>
      </c>
      <c r="F175" s="21"/>
      <c r="G175" s="3">
        <v>10600</v>
      </c>
      <c r="H175" s="3"/>
      <c r="I175" s="3"/>
      <c r="J175" s="3">
        <f t="shared" si="6"/>
        <v>489916</v>
      </c>
      <c r="K175" s="3">
        <v>1232</v>
      </c>
      <c r="L175" s="3">
        <v>10152</v>
      </c>
      <c r="M175" s="3">
        <f t="shared" si="7"/>
        <v>501300</v>
      </c>
    </row>
    <row r="176" spans="2:13" ht="15">
      <c r="B176" s="2" t="s">
        <v>230</v>
      </c>
      <c r="C176" s="22">
        <v>48118</v>
      </c>
      <c r="D176" s="22">
        <v>207858</v>
      </c>
      <c r="E176" s="21">
        <v>197296</v>
      </c>
      <c r="F176" s="21"/>
      <c r="G176" s="3">
        <v>10600</v>
      </c>
      <c r="H176" s="3"/>
      <c r="I176" s="3"/>
      <c r="J176" s="3">
        <f t="shared" si="6"/>
        <v>463872</v>
      </c>
      <c r="K176" s="3"/>
      <c r="L176" s="3">
        <v>8496</v>
      </c>
      <c r="M176" s="3">
        <f t="shared" si="7"/>
        <v>472368</v>
      </c>
    </row>
    <row r="177" spans="2:13" ht="15">
      <c r="B177" s="2" t="s">
        <v>83</v>
      </c>
      <c r="C177" s="22">
        <v>0</v>
      </c>
      <c r="D177" s="22">
        <v>158368</v>
      </c>
      <c r="E177" s="21">
        <v>230736</v>
      </c>
      <c r="F177" s="21"/>
      <c r="G177" s="3">
        <v>10600</v>
      </c>
      <c r="H177" s="3"/>
      <c r="I177" s="3"/>
      <c r="J177" s="3">
        <f t="shared" si="6"/>
        <v>399704</v>
      </c>
      <c r="K177" s="3"/>
      <c r="L177" s="3">
        <v>9936</v>
      </c>
      <c r="M177" s="3">
        <f t="shared" si="7"/>
        <v>409640</v>
      </c>
    </row>
    <row r="178" spans="2:13" ht="15">
      <c r="B178" s="2" t="s">
        <v>231</v>
      </c>
      <c r="C178" s="22">
        <v>59902</v>
      </c>
      <c r="D178" s="22">
        <v>254520</v>
      </c>
      <c r="E178" s="21">
        <v>307648</v>
      </c>
      <c r="F178" s="21"/>
      <c r="G178" s="3">
        <v>10600</v>
      </c>
      <c r="H178" s="3"/>
      <c r="I178" s="3"/>
      <c r="J178" s="3">
        <f t="shared" si="6"/>
        <v>632670</v>
      </c>
      <c r="K178" s="3"/>
      <c r="L178" s="3">
        <v>13248</v>
      </c>
      <c r="M178" s="3">
        <f t="shared" si="7"/>
        <v>645918</v>
      </c>
    </row>
    <row r="180" ht="9.75" customHeight="1"/>
    <row r="181" ht="15.75" hidden="1">
      <c r="B181" s="34" t="s">
        <v>137</v>
      </c>
    </row>
    <row r="183" ht="15.75">
      <c r="B183" s="44" t="s">
        <v>137</v>
      </c>
    </row>
    <row r="184" spans="2:9" ht="12.75">
      <c r="B184" s="47" t="s">
        <v>134</v>
      </c>
      <c r="C184" s="50" t="s">
        <v>136</v>
      </c>
      <c r="D184" s="51"/>
      <c r="E184" s="51"/>
      <c r="F184" s="51"/>
      <c r="G184" s="51"/>
      <c r="H184" s="51"/>
      <c r="I184" s="52"/>
    </row>
    <row r="185" spans="2:9" ht="12.75">
      <c r="B185" s="48"/>
      <c r="C185" s="4" t="s">
        <v>119</v>
      </c>
      <c r="D185" s="4" t="s">
        <v>104</v>
      </c>
      <c r="E185" s="4" t="s">
        <v>95</v>
      </c>
      <c r="F185" s="13" t="s">
        <v>127</v>
      </c>
      <c r="G185" s="13" t="s">
        <v>124</v>
      </c>
      <c r="H185" s="28" t="s">
        <v>130</v>
      </c>
      <c r="I185" s="25" t="s">
        <v>84</v>
      </c>
    </row>
    <row r="186" spans="2:9" ht="12.75">
      <c r="B186" s="55" t="s">
        <v>135</v>
      </c>
      <c r="C186" s="5" t="s">
        <v>120</v>
      </c>
      <c r="D186" s="5" t="s">
        <v>106</v>
      </c>
      <c r="E186" s="5" t="s">
        <v>123</v>
      </c>
      <c r="F186" s="10" t="s">
        <v>128</v>
      </c>
      <c r="G186" s="10" t="s">
        <v>125</v>
      </c>
      <c r="H186" s="29" t="s">
        <v>131</v>
      </c>
      <c r="I186" s="24" t="s">
        <v>133</v>
      </c>
    </row>
    <row r="187" spans="2:9" ht="12.75">
      <c r="B187" s="56"/>
      <c r="C187" s="6" t="s">
        <v>121</v>
      </c>
      <c r="D187" s="6" t="s">
        <v>122</v>
      </c>
      <c r="E187" s="6"/>
      <c r="F187" s="23" t="s">
        <v>129</v>
      </c>
      <c r="G187" s="23" t="s">
        <v>126</v>
      </c>
      <c r="H187" s="30"/>
      <c r="I187" s="26" t="s">
        <v>85</v>
      </c>
    </row>
    <row r="188" spans="1:9" ht="15">
      <c r="A188" s="41"/>
      <c r="B188" s="2" t="s">
        <v>1</v>
      </c>
      <c r="C188" s="3">
        <v>38880</v>
      </c>
      <c r="D188" s="3">
        <v>20202</v>
      </c>
      <c r="E188" s="27"/>
      <c r="F188" s="3"/>
      <c r="G188" s="3">
        <v>20475</v>
      </c>
      <c r="H188" s="31"/>
      <c r="I188" s="3">
        <f aca="true" t="shared" si="8" ref="I188:I251">SUM(C188:H188)</f>
        <v>79557</v>
      </c>
    </row>
    <row r="189" spans="1:9" ht="15">
      <c r="A189" s="41"/>
      <c r="B189" s="2" t="s">
        <v>233</v>
      </c>
      <c r="C189" s="3">
        <v>12960</v>
      </c>
      <c r="D189" s="3">
        <v>4368</v>
      </c>
      <c r="E189" s="27"/>
      <c r="F189" s="3"/>
      <c r="G189" s="3"/>
      <c r="H189" s="31"/>
      <c r="I189" s="3">
        <f t="shared" si="8"/>
        <v>17328</v>
      </c>
    </row>
    <row r="190" spans="1:9" ht="15">
      <c r="A190" s="41"/>
      <c r="B190" s="2" t="s">
        <v>234</v>
      </c>
      <c r="C190" s="3">
        <v>46800</v>
      </c>
      <c r="D190" s="3">
        <v>26208</v>
      </c>
      <c r="E190" s="27"/>
      <c r="F190" s="3"/>
      <c r="G190" s="3"/>
      <c r="H190" s="31"/>
      <c r="I190" s="3">
        <f t="shared" si="8"/>
        <v>73008</v>
      </c>
    </row>
    <row r="191" spans="1:9" ht="15">
      <c r="A191" s="41"/>
      <c r="B191" s="2" t="s">
        <v>66</v>
      </c>
      <c r="C191" s="3">
        <v>41040</v>
      </c>
      <c r="D191" s="3">
        <v>69888</v>
      </c>
      <c r="E191" s="27"/>
      <c r="F191" s="21">
        <v>3975</v>
      </c>
      <c r="G191" s="3"/>
      <c r="H191" s="31"/>
      <c r="I191" s="3">
        <f t="shared" si="8"/>
        <v>114903</v>
      </c>
    </row>
    <row r="192" spans="1:9" ht="15">
      <c r="A192" s="41"/>
      <c r="B192" s="2" t="s">
        <v>67</v>
      </c>
      <c r="C192" s="3">
        <v>31680</v>
      </c>
      <c r="D192" s="3">
        <v>42042</v>
      </c>
      <c r="E192" s="27"/>
      <c r="F192" s="3"/>
      <c r="G192" s="3"/>
      <c r="H192" s="31"/>
      <c r="I192" s="3">
        <f t="shared" si="8"/>
        <v>73722</v>
      </c>
    </row>
    <row r="193" spans="1:9" ht="15">
      <c r="A193" s="41"/>
      <c r="B193" s="2" t="s">
        <v>68</v>
      </c>
      <c r="C193" s="3">
        <v>89280</v>
      </c>
      <c r="D193" s="3">
        <v>27846</v>
      </c>
      <c r="E193" s="27"/>
      <c r="F193" s="3"/>
      <c r="G193" s="3"/>
      <c r="H193" s="31"/>
      <c r="I193" s="3">
        <f t="shared" si="8"/>
        <v>117126</v>
      </c>
    </row>
    <row r="194" spans="1:9" ht="15">
      <c r="A194" s="41"/>
      <c r="B194" s="2" t="s">
        <v>146</v>
      </c>
      <c r="C194" s="3">
        <v>128160</v>
      </c>
      <c r="D194" s="3">
        <v>33306</v>
      </c>
      <c r="E194" s="27"/>
      <c r="F194" s="3"/>
      <c r="G194" s="3"/>
      <c r="H194" s="31"/>
      <c r="I194" s="3">
        <f t="shared" si="8"/>
        <v>161466</v>
      </c>
    </row>
    <row r="195" spans="1:9" ht="15">
      <c r="A195" s="41"/>
      <c r="B195" s="2" t="s">
        <v>147</v>
      </c>
      <c r="C195" s="3">
        <v>87120</v>
      </c>
      <c r="D195" s="3">
        <v>62790</v>
      </c>
      <c r="E195" s="27"/>
      <c r="F195" s="3"/>
      <c r="G195" s="3"/>
      <c r="H195" s="31"/>
      <c r="I195" s="3">
        <f t="shared" si="8"/>
        <v>149910</v>
      </c>
    </row>
    <row r="196" spans="1:9" ht="15">
      <c r="A196" s="41"/>
      <c r="B196" s="2" t="s">
        <v>235</v>
      </c>
      <c r="C196" s="3">
        <v>93600</v>
      </c>
      <c r="D196" s="3">
        <v>41496</v>
      </c>
      <c r="E196" s="27"/>
      <c r="F196" s="3">
        <v>2775</v>
      </c>
      <c r="G196" s="3">
        <v>24975</v>
      </c>
      <c r="H196" s="31"/>
      <c r="I196" s="3">
        <f t="shared" si="8"/>
        <v>162846</v>
      </c>
    </row>
    <row r="197" spans="1:9" ht="15">
      <c r="A197" s="41"/>
      <c r="B197" s="2" t="s">
        <v>6</v>
      </c>
      <c r="C197" s="3">
        <v>128160</v>
      </c>
      <c r="D197" s="3">
        <v>39312</v>
      </c>
      <c r="E197" s="27"/>
      <c r="F197" s="3">
        <v>6250</v>
      </c>
      <c r="G197" s="3"/>
      <c r="H197" s="31"/>
      <c r="I197" s="3">
        <f t="shared" si="8"/>
        <v>173722</v>
      </c>
    </row>
    <row r="198" spans="1:9" ht="15">
      <c r="A198" s="41"/>
      <c r="B198" s="2" t="s">
        <v>236</v>
      </c>
      <c r="C198" s="3">
        <v>85680</v>
      </c>
      <c r="D198" s="3">
        <v>54054</v>
      </c>
      <c r="E198" s="27"/>
      <c r="F198" s="3"/>
      <c r="G198" s="3">
        <v>49050</v>
      </c>
      <c r="H198" s="31"/>
      <c r="I198" s="3">
        <f t="shared" si="8"/>
        <v>188784</v>
      </c>
    </row>
    <row r="199" spans="1:9" ht="15">
      <c r="A199" s="41"/>
      <c r="B199" s="2" t="s">
        <v>5</v>
      </c>
      <c r="C199" s="3">
        <v>118080</v>
      </c>
      <c r="D199" s="3">
        <v>49686</v>
      </c>
      <c r="E199" s="27"/>
      <c r="F199" s="3"/>
      <c r="G199" s="3"/>
      <c r="H199" s="31">
        <v>18000</v>
      </c>
      <c r="I199" s="3">
        <f t="shared" si="8"/>
        <v>185766</v>
      </c>
    </row>
    <row r="200" spans="1:9" ht="15">
      <c r="A200" s="41"/>
      <c r="B200" s="2" t="s">
        <v>237</v>
      </c>
      <c r="C200" s="3">
        <v>133920</v>
      </c>
      <c r="D200" s="3">
        <v>59514</v>
      </c>
      <c r="E200" s="27"/>
      <c r="F200" s="3"/>
      <c r="G200" s="3"/>
      <c r="H200" s="31">
        <v>18000</v>
      </c>
      <c r="I200" s="3">
        <f t="shared" si="8"/>
        <v>211434</v>
      </c>
    </row>
    <row r="201" spans="1:9" ht="15">
      <c r="A201" s="41"/>
      <c r="B201" s="2" t="s">
        <v>7</v>
      </c>
      <c r="C201" s="3">
        <v>83520</v>
      </c>
      <c r="D201" s="3">
        <v>31668</v>
      </c>
      <c r="E201" s="27"/>
      <c r="F201" s="3"/>
      <c r="G201" s="3">
        <v>39150</v>
      </c>
      <c r="H201" s="31"/>
      <c r="I201" s="3">
        <f t="shared" si="8"/>
        <v>154338</v>
      </c>
    </row>
    <row r="202" spans="1:9" ht="15">
      <c r="A202" s="41"/>
      <c r="B202" s="2" t="s">
        <v>238</v>
      </c>
      <c r="C202" s="3">
        <v>104400</v>
      </c>
      <c r="D202" s="3">
        <v>55692</v>
      </c>
      <c r="E202" s="27"/>
      <c r="F202" s="3"/>
      <c r="G202" s="3"/>
      <c r="H202" s="31"/>
      <c r="I202" s="3">
        <f t="shared" si="8"/>
        <v>160092</v>
      </c>
    </row>
    <row r="203" spans="1:9" ht="15">
      <c r="A203" s="41"/>
      <c r="B203" s="2" t="s">
        <v>8</v>
      </c>
      <c r="C203" s="3">
        <v>60480</v>
      </c>
      <c r="D203" s="3">
        <v>28392</v>
      </c>
      <c r="E203" s="27"/>
      <c r="F203" s="3"/>
      <c r="G203" s="3">
        <v>30600</v>
      </c>
      <c r="H203" s="31"/>
      <c r="I203" s="3">
        <f t="shared" si="8"/>
        <v>119472</v>
      </c>
    </row>
    <row r="204" spans="1:9" ht="15">
      <c r="A204" s="41"/>
      <c r="B204" s="2" t="s">
        <v>148</v>
      </c>
      <c r="C204" s="3">
        <v>110880</v>
      </c>
      <c r="D204" s="3">
        <v>68796</v>
      </c>
      <c r="E204" s="27"/>
      <c r="F204" s="3"/>
      <c r="G204" s="3"/>
      <c r="H204" s="31">
        <v>18000</v>
      </c>
      <c r="I204" s="3">
        <f t="shared" si="8"/>
        <v>197676</v>
      </c>
    </row>
    <row r="205" spans="1:9" ht="15">
      <c r="A205" s="41"/>
      <c r="B205" s="2" t="s">
        <v>239</v>
      </c>
      <c r="C205" s="3">
        <v>88560</v>
      </c>
      <c r="D205" s="3">
        <v>28938</v>
      </c>
      <c r="E205" s="27"/>
      <c r="F205" s="3"/>
      <c r="G205" s="3"/>
      <c r="H205" s="31"/>
      <c r="I205" s="3">
        <f t="shared" si="8"/>
        <v>117498</v>
      </c>
    </row>
    <row r="206" spans="1:9" ht="15">
      <c r="A206" s="41"/>
      <c r="B206" s="2" t="s">
        <v>10</v>
      </c>
      <c r="C206" s="3">
        <v>46800</v>
      </c>
      <c r="D206" s="3">
        <v>30576</v>
      </c>
      <c r="E206" s="27"/>
      <c r="F206" s="3"/>
      <c r="G206" s="3"/>
      <c r="H206" s="31">
        <v>18000</v>
      </c>
      <c r="I206" s="3">
        <f t="shared" si="8"/>
        <v>95376</v>
      </c>
    </row>
    <row r="207" spans="1:9" ht="15">
      <c r="A207" s="41"/>
      <c r="B207" s="2" t="s">
        <v>240</v>
      </c>
      <c r="C207" s="3">
        <v>149760</v>
      </c>
      <c r="D207" s="3">
        <v>61152</v>
      </c>
      <c r="E207" s="27"/>
      <c r="F207" s="3"/>
      <c r="G207" s="3"/>
      <c r="H207" s="31">
        <v>18000</v>
      </c>
      <c r="I207" s="3">
        <f t="shared" si="8"/>
        <v>228912</v>
      </c>
    </row>
    <row r="208" spans="1:9" ht="15">
      <c r="A208" s="41"/>
      <c r="B208" s="2" t="s">
        <v>11</v>
      </c>
      <c r="C208" s="3">
        <v>46800</v>
      </c>
      <c r="D208" s="3">
        <v>59514</v>
      </c>
      <c r="E208" s="27"/>
      <c r="F208" s="3"/>
      <c r="G208" s="3"/>
      <c r="H208" s="31">
        <v>18000</v>
      </c>
      <c r="I208" s="3">
        <f t="shared" si="8"/>
        <v>124314</v>
      </c>
    </row>
    <row r="209" spans="1:9" ht="15">
      <c r="A209" s="41"/>
      <c r="B209" s="2" t="s">
        <v>241</v>
      </c>
      <c r="C209" s="3">
        <v>116640</v>
      </c>
      <c r="D209" s="3">
        <v>40404</v>
      </c>
      <c r="E209" s="27"/>
      <c r="F209" s="3"/>
      <c r="G209" s="3"/>
      <c r="H209" s="31"/>
      <c r="I209" s="3">
        <f t="shared" si="8"/>
        <v>157044</v>
      </c>
    </row>
    <row r="210" spans="1:9" ht="15">
      <c r="A210" s="41"/>
      <c r="B210" s="2" t="s">
        <v>151</v>
      </c>
      <c r="C210" s="3">
        <v>144720</v>
      </c>
      <c r="D210" s="3">
        <v>58968</v>
      </c>
      <c r="E210" s="27"/>
      <c r="F210" s="3"/>
      <c r="G210" s="3"/>
      <c r="H210" s="31"/>
      <c r="I210" s="3">
        <f t="shared" si="8"/>
        <v>203688</v>
      </c>
    </row>
    <row r="211" spans="1:9" ht="15">
      <c r="A211" s="41"/>
      <c r="B211" s="2" t="s">
        <v>242</v>
      </c>
      <c r="C211" s="3">
        <v>133920</v>
      </c>
      <c r="D211" s="3">
        <v>66612</v>
      </c>
      <c r="E211" s="27"/>
      <c r="F211" s="3"/>
      <c r="G211" s="3"/>
      <c r="H211" s="31"/>
      <c r="I211" s="3">
        <f t="shared" si="8"/>
        <v>200532</v>
      </c>
    </row>
    <row r="212" spans="1:9" ht="15">
      <c r="A212" s="41"/>
      <c r="B212" s="2" t="s">
        <v>243</v>
      </c>
      <c r="C212" s="3">
        <v>48960</v>
      </c>
      <c r="D212" s="3">
        <v>28392</v>
      </c>
      <c r="E212" s="27"/>
      <c r="F212" s="3"/>
      <c r="G212" s="3"/>
      <c r="H212" s="31"/>
      <c r="I212" s="3">
        <f t="shared" si="8"/>
        <v>77352</v>
      </c>
    </row>
    <row r="213" spans="1:9" ht="15">
      <c r="A213" s="41"/>
      <c r="B213" s="2" t="s">
        <v>154</v>
      </c>
      <c r="C213" s="3">
        <v>154080</v>
      </c>
      <c r="D213" s="3">
        <v>62790</v>
      </c>
      <c r="E213" s="27"/>
      <c r="F213" s="3"/>
      <c r="G213" s="3"/>
      <c r="H213" s="31">
        <v>18000</v>
      </c>
      <c r="I213" s="3">
        <f t="shared" si="8"/>
        <v>234870</v>
      </c>
    </row>
    <row r="214" spans="1:9" ht="15">
      <c r="A214" s="41"/>
      <c r="B214" s="2" t="s">
        <v>155</v>
      </c>
      <c r="C214" s="3">
        <v>133200</v>
      </c>
      <c r="D214" s="3">
        <v>64974</v>
      </c>
      <c r="E214" s="27"/>
      <c r="F214" s="21"/>
      <c r="G214" s="3"/>
      <c r="H214" s="31">
        <v>18000</v>
      </c>
      <c r="I214" s="3">
        <f t="shared" si="8"/>
        <v>216174</v>
      </c>
    </row>
    <row r="215" spans="1:9" ht="15">
      <c r="A215" s="41"/>
      <c r="B215" s="2" t="s">
        <v>244</v>
      </c>
      <c r="C215" s="3">
        <v>105120</v>
      </c>
      <c r="D215" s="3">
        <v>61698</v>
      </c>
      <c r="E215" s="27"/>
      <c r="F215" s="3"/>
      <c r="G215" s="3"/>
      <c r="H215" s="31"/>
      <c r="I215" s="3">
        <f t="shared" si="8"/>
        <v>166818</v>
      </c>
    </row>
    <row r="216" spans="1:9" ht="15">
      <c r="A216" s="41"/>
      <c r="B216" s="2" t="s">
        <v>157</v>
      </c>
      <c r="C216" s="3">
        <v>78480</v>
      </c>
      <c r="D216" s="3">
        <v>35490</v>
      </c>
      <c r="E216" s="27"/>
      <c r="F216" s="3"/>
      <c r="G216" s="3"/>
      <c r="H216" s="31"/>
      <c r="I216" s="3">
        <f t="shared" si="8"/>
        <v>113970</v>
      </c>
    </row>
    <row r="217" spans="1:9" ht="15">
      <c r="A217" s="42"/>
      <c r="B217" s="1" t="s">
        <v>159</v>
      </c>
      <c r="C217" s="3">
        <v>120960</v>
      </c>
      <c r="D217" s="3">
        <v>57330</v>
      </c>
      <c r="E217" s="27"/>
      <c r="F217" s="3"/>
      <c r="G217" s="3"/>
      <c r="H217" s="31"/>
      <c r="I217" s="3">
        <f t="shared" si="8"/>
        <v>178290</v>
      </c>
    </row>
    <row r="218" spans="1:9" ht="15">
      <c r="A218" s="41"/>
      <c r="B218" s="2" t="s">
        <v>12</v>
      </c>
      <c r="C218" s="3">
        <v>81360</v>
      </c>
      <c r="D218" s="3">
        <v>58422</v>
      </c>
      <c r="E218" s="27"/>
      <c r="F218" s="3"/>
      <c r="G218" s="3"/>
      <c r="H218" s="31"/>
      <c r="I218" s="3">
        <f t="shared" si="8"/>
        <v>139782</v>
      </c>
    </row>
    <row r="219" spans="1:9" ht="15">
      <c r="A219" s="41"/>
      <c r="B219" s="2" t="s">
        <v>13</v>
      </c>
      <c r="C219" s="3">
        <v>103680</v>
      </c>
      <c r="D219" s="3">
        <v>69888</v>
      </c>
      <c r="E219" s="27"/>
      <c r="F219" s="3"/>
      <c r="G219" s="3"/>
      <c r="H219" s="31">
        <v>18000</v>
      </c>
      <c r="I219" s="3">
        <f t="shared" si="8"/>
        <v>191568</v>
      </c>
    </row>
    <row r="220" spans="1:9" ht="15">
      <c r="A220" s="41"/>
      <c r="B220" s="2" t="s">
        <v>245</v>
      </c>
      <c r="C220" s="3">
        <v>133200</v>
      </c>
      <c r="D220" s="3">
        <v>61152</v>
      </c>
      <c r="E220" s="27"/>
      <c r="F220" s="21">
        <v>700</v>
      </c>
      <c r="G220" s="3"/>
      <c r="H220" s="31">
        <v>18000</v>
      </c>
      <c r="I220" s="3">
        <f t="shared" si="8"/>
        <v>213052</v>
      </c>
    </row>
    <row r="221" spans="1:9" ht="15">
      <c r="A221" s="41"/>
      <c r="B221" s="2" t="s">
        <v>14</v>
      </c>
      <c r="C221" s="3">
        <v>122400</v>
      </c>
      <c r="D221" s="3">
        <v>54054</v>
      </c>
      <c r="E221" s="27"/>
      <c r="F221" s="3"/>
      <c r="G221" s="3"/>
      <c r="H221" s="31"/>
      <c r="I221" s="3">
        <f t="shared" si="8"/>
        <v>176454</v>
      </c>
    </row>
    <row r="222" spans="1:9" ht="15">
      <c r="A222" s="41"/>
      <c r="B222" s="2" t="s">
        <v>246</v>
      </c>
      <c r="C222" s="3">
        <v>119520</v>
      </c>
      <c r="D222" s="3">
        <v>57876</v>
      </c>
      <c r="E222" s="27"/>
      <c r="F222" s="3"/>
      <c r="G222" s="3"/>
      <c r="H222" s="31"/>
      <c r="I222" s="3">
        <f t="shared" si="8"/>
        <v>177396</v>
      </c>
    </row>
    <row r="223" spans="1:9" ht="15">
      <c r="A223" s="41"/>
      <c r="B223" s="2" t="s">
        <v>247</v>
      </c>
      <c r="C223" s="3">
        <v>122400</v>
      </c>
      <c r="D223" s="3">
        <v>46410</v>
      </c>
      <c r="E223" s="27"/>
      <c r="F223" s="3"/>
      <c r="G223" s="3"/>
      <c r="H223" s="31">
        <v>18000</v>
      </c>
      <c r="I223" s="3">
        <f t="shared" si="8"/>
        <v>186810</v>
      </c>
    </row>
    <row r="224" spans="1:9" ht="15">
      <c r="A224" s="41"/>
      <c r="B224" s="2" t="s">
        <v>162</v>
      </c>
      <c r="C224" s="3">
        <v>155520</v>
      </c>
      <c r="D224" s="3">
        <v>80262</v>
      </c>
      <c r="E224" s="27"/>
      <c r="F224" s="3"/>
      <c r="G224" s="3"/>
      <c r="H224" s="31">
        <v>18000</v>
      </c>
      <c r="I224" s="3">
        <f t="shared" si="8"/>
        <v>253782</v>
      </c>
    </row>
    <row r="225" spans="1:9" ht="15">
      <c r="A225" s="41"/>
      <c r="B225" s="2" t="s">
        <v>15</v>
      </c>
      <c r="C225" s="3">
        <v>130320</v>
      </c>
      <c r="D225" s="3">
        <v>44226</v>
      </c>
      <c r="E225" s="27"/>
      <c r="F225" s="3"/>
      <c r="G225" s="3"/>
      <c r="H225" s="31"/>
      <c r="I225" s="3">
        <f t="shared" si="8"/>
        <v>174546</v>
      </c>
    </row>
    <row r="226" spans="1:9" ht="15">
      <c r="A226" s="41"/>
      <c r="B226" s="2" t="s">
        <v>16</v>
      </c>
      <c r="C226" s="3">
        <v>102240</v>
      </c>
      <c r="D226" s="3">
        <v>73710</v>
      </c>
      <c r="E226" s="27"/>
      <c r="F226" s="3"/>
      <c r="G226" s="3"/>
      <c r="H226" s="31">
        <v>18000</v>
      </c>
      <c r="I226" s="3">
        <f t="shared" si="8"/>
        <v>193950</v>
      </c>
    </row>
    <row r="227" spans="1:9" ht="15">
      <c r="A227" s="41"/>
      <c r="B227" s="2" t="s">
        <v>163</v>
      </c>
      <c r="C227" s="3">
        <v>37440</v>
      </c>
      <c r="D227" s="3">
        <v>15834</v>
      </c>
      <c r="E227" s="27"/>
      <c r="F227" s="3"/>
      <c r="G227" s="3">
        <v>18225</v>
      </c>
      <c r="H227" s="31"/>
      <c r="I227" s="3">
        <f t="shared" si="8"/>
        <v>71499</v>
      </c>
    </row>
    <row r="228" spans="1:9" ht="15">
      <c r="A228" s="41"/>
      <c r="B228" s="2" t="s">
        <v>17</v>
      </c>
      <c r="C228" s="3">
        <v>68400</v>
      </c>
      <c r="D228" s="3">
        <v>48048</v>
      </c>
      <c r="E228" s="27"/>
      <c r="F228" s="3"/>
      <c r="G228" s="3"/>
      <c r="H228" s="31"/>
      <c r="I228" s="3">
        <f t="shared" si="8"/>
        <v>116448</v>
      </c>
    </row>
    <row r="229" spans="1:9" ht="15">
      <c r="A229" s="41"/>
      <c r="B229" s="2" t="s">
        <v>248</v>
      </c>
      <c r="C229" s="3">
        <v>72720</v>
      </c>
      <c r="D229" s="3">
        <v>48594</v>
      </c>
      <c r="E229" s="27"/>
      <c r="F229" s="3"/>
      <c r="G229" s="3"/>
      <c r="H229" s="31"/>
      <c r="I229" s="3">
        <f t="shared" si="8"/>
        <v>121314</v>
      </c>
    </row>
    <row r="230" spans="1:9" ht="15">
      <c r="A230" s="41"/>
      <c r="B230" s="2" t="s">
        <v>18</v>
      </c>
      <c r="C230" s="3">
        <v>45360</v>
      </c>
      <c r="D230" s="3">
        <v>28938</v>
      </c>
      <c r="E230" s="27"/>
      <c r="F230" s="3"/>
      <c r="G230" s="3"/>
      <c r="H230" s="31"/>
      <c r="I230" s="3">
        <f t="shared" si="8"/>
        <v>74298</v>
      </c>
    </row>
    <row r="231" spans="1:9" ht="15">
      <c r="A231" s="41"/>
      <c r="B231" s="2" t="s">
        <v>165</v>
      </c>
      <c r="C231" s="3">
        <v>45360</v>
      </c>
      <c r="D231" s="3">
        <v>31668</v>
      </c>
      <c r="E231" s="27"/>
      <c r="F231" s="3"/>
      <c r="G231" s="3"/>
      <c r="H231" s="31"/>
      <c r="I231" s="3">
        <f t="shared" si="8"/>
        <v>77028</v>
      </c>
    </row>
    <row r="232" spans="1:9" ht="15">
      <c r="A232" s="41"/>
      <c r="B232" s="2" t="s">
        <v>166</v>
      </c>
      <c r="C232" s="3">
        <v>87840</v>
      </c>
      <c r="D232" s="3">
        <v>33306</v>
      </c>
      <c r="E232" s="27"/>
      <c r="F232" s="3"/>
      <c r="G232" s="3"/>
      <c r="H232" s="31"/>
      <c r="I232" s="3">
        <f t="shared" si="8"/>
        <v>121146</v>
      </c>
    </row>
    <row r="233" spans="1:9" ht="15">
      <c r="A233" s="41"/>
      <c r="B233" s="2" t="s">
        <v>71</v>
      </c>
      <c r="C233" s="3">
        <v>107280</v>
      </c>
      <c r="D233" s="3">
        <v>74256</v>
      </c>
      <c r="E233" s="27"/>
      <c r="F233" s="3"/>
      <c r="G233" s="3"/>
      <c r="H233" s="31"/>
      <c r="I233" s="3">
        <f t="shared" si="8"/>
        <v>181536</v>
      </c>
    </row>
    <row r="234" spans="1:9" ht="15">
      <c r="A234" s="41"/>
      <c r="B234" s="2" t="s">
        <v>249</v>
      </c>
      <c r="C234" s="3">
        <v>54000</v>
      </c>
      <c r="D234" s="3">
        <v>25116</v>
      </c>
      <c r="E234" s="27"/>
      <c r="F234" s="3"/>
      <c r="G234" s="3"/>
      <c r="H234" s="31"/>
      <c r="I234" s="3">
        <f t="shared" si="8"/>
        <v>79116</v>
      </c>
    </row>
    <row r="235" spans="1:9" ht="15">
      <c r="A235" s="41"/>
      <c r="B235" s="2" t="s">
        <v>19</v>
      </c>
      <c r="C235" s="3">
        <v>90000</v>
      </c>
      <c r="D235" s="3">
        <v>40950</v>
      </c>
      <c r="E235" s="27"/>
      <c r="F235" s="3"/>
      <c r="G235" s="3"/>
      <c r="H235" s="31"/>
      <c r="I235" s="3">
        <f t="shared" si="8"/>
        <v>130950</v>
      </c>
    </row>
    <row r="236" spans="1:9" ht="15">
      <c r="A236" s="41"/>
      <c r="B236" s="2" t="s">
        <v>20</v>
      </c>
      <c r="C236" s="3">
        <v>28800</v>
      </c>
      <c r="D236" s="3">
        <v>45864</v>
      </c>
      <c r="E236" s="27"/>
      <c r="F236" s="3"/>
      <c r="G236" s="3"/>
      <c r="H236" s="31"/>
      <c r="I236" s="3">
        <f t="shared" si="8"/>
        <v>74664</v>
      </c>
    </row>
    <row r="237" spans="1:9" ht="15">
      <c r="A237" s="41"/>
      <c r="B237" s="2" t="s">
        <v>21</v>
      </c>
      <c r="C237" s="3">
        <v>65520</v>
      </c>
      <c r="D237" s="3">
        <v>31668</v>
      </c>
      <c r="E237" s="27"/>
      <c r="F237" s="3"/>
      <c r="G237" s="3"/>
      <c r="H237" s="31"/>
      <c r="I237" s="3">
        <f t="shared" si="8"/>
        <v>97188</v>
      </c>
    </row>
    <row r="238" spans="1:9" ht="15">
      <c r="A238" s="41"/>
      <c r="B238" s="2" t="s">
        <v>22</v>
      </c>
      <c r="C238" s="3">
        <v>39600</v>
      </c>
      <c r="D238" s="3">
        <v>25662</v>
      </c>
      <c r="E238" s="27"/>
      <c r="F238" s="3"/>
      <c r="G238" s="3"/>
      <c r="H238" s="31"/>
      <c r="I238" s="3">
        <f t="shared" si="8"/>
        <v>65262</v>
      </c>
    </row>
    <row r="239" spans="1:9" ht="15">
      <c r="A239" s="41"/>
      <c r="B239" s="2" t="s">
        <v>24</v>
      </c>
      <c r="C239" s="3">
        <v>63360</v>
      </c>
      <c r="D239" s="3">
        <v>69888</v>
      </c>
      <c r="E239" s="27"/>
      <c r="F239" s="3"/>
      <c r="G239" s="3"/>
      <c r="H239" s="31">
        <v>18000</v>
      </c>
      <c r="I239" s="3">
        <f t="shared" si="8"/>
        <v>151248</v>
      </c>
    </row>
    <row r="240" spans="1:9" ht="15">
      <c r="A240" s="41"/>
      <c r="B240" s="2" t="s">
        <v>250</v>
      </c>
      <c r="C240" s="3">
        <v>46800</v>
      </c>
      <c r="D240" s="3">
        <v>45864</v>
      </c>
      <c r="E240" s="27"/>
      <c r="F240" s="3"/>
      <c r="G240" s="3"/>
      <c r="H240" s="31"/>
      <c r="I240" s="3">
        <f t="shared" si="8"/>
        <v>92664</v>
      </c>
    </row>
    <row r="241" spans="1:9" ht="15">
      <c r="A241" s="41"/>
      <c r="B241" s="2" t="s">
        <v>26</v>
      </c>
      <c r="C241" s="3">
        <v>43200</v>
      </c>
      <c r="D241" s="3">
        <v>28392</v>
      </c>
      <c r="E241" s="27"/>
      <c r="F241" s="3"/>
      <c r="G241" s="3"/>
      <c r="H241" s="31"/>
      <c r="I241" s="3">
        <f t="shared" si="8"/>
        <v>71592</v>
      </c>
    </row>
    <row r="242" spans="1:9" ht="15">
      <c r="A242" s="41"/>
      <c r="B242" s="2" t="s">
        <v>25</v>
      </c>
      <c r="C242" s="3">
        <v>47520</v>
      </c>
      <c r="D242" s="3">
        <v>61698</v>
      </c>
      <c r="E242" s="27"/>
      <c r="F242" s="3"/>
      <c r="G242" s="3"/>
      <c r="H242" s="31">
        <v>18000</v>
      </c>
      <c r="I242" s="3">
        <f t="shared" si="8"/>
        <v>127218</v>
      </c>
    </row>
    <row r="243" spans="1:9" ht="15">
      <c r="A243" s="41"/>
      <c r="B243" s="2" t="s">
        <v>168</v>
      </c>
      <c r="C243" s="3">
        <v>138240</v>
      </c>
      <c r="D243" s="3">
        <v>39312</v>
      </c>
      <c r="E243" s="27"/>
      <c r="F243" s="3"/>
      <c r="G243" s="3"/>
      <c r="H243" s="31"/>
      <c r="I243" s="3">
        <f t="shared" si="8"/>
        <v>177552</v>
      </c>
    </row>
    <row r="244" spans="1:9" ht="15">
      <c r="A244" s="41"/>
      <c r="B244" s="2" t="s">
        <v>251</v>
      </c>
      <c r="C244" s="3">
        <v>69840</v>
      </c>
      <c r="D244" s="3">
        <v>57876</v>
      </c>
      <c r="E244" s="27"/>
      <c r="F244" s="3"/>
      <c r="G244" s="3"/>
      <c r="H244" s="31"/>
      <c r="I244" s="3">
        <f t="shared" si="8"/>
        <v>127716</v>
      </c>
    </row>
    <row r="245" spans="1:9" ht="15">
      <c r="A245" s="41"/>
      <c r="B245" s="2" t="s">
        <v>27</v>
      </c>
      <c r="C245" s="3">
        <v>131040</v>
      </c>
      <c r="D245" s="3">
        <v>58422</v>
      </c>
      <c r="E245" s="27"/>
      <c r="F245" s="3"/>
      <c r="G245" s="3"/>
      <c r="H245" s="31">
        <v>18000</v>
      </c>
      <c r="I245" s="3">
        <f t="shared" si="8"/>
        <v>207462</v>
      </c>
    </row>
    <row r="246" spans="1:9" ht="15">
      <c r="A246" s="41"/>
      <c r="B246" s="2" t="s">
        <v>23</v>
      </c>
      <c r="C246" s="3">
        <v>113760</v>
      </c>
      <c r="D246" s="3">
        <v>59514</v>
      </c>
      <c r="E246" s="27"/>
      <c r="F246" s="3">
        <v>3725</v>
      </c>
      <c r="G246" s="3"/>
      <c r="H246" s="31"/>
      <c r="I246" s="3">
        <f t="shared" si="8"/>
        <v>176999</v>
      </c>
    </row>
    <row r="247" spans="1:9" ht="15">
      <c r="A247" s="41"/>
      <c r="B247" s="2" t="s">
        <v>171</v>
      </c>
      <c r="C247" s="3">
        <v>193680</v>
      </c>
      <c r="D247" s="3">
        <v>96642</v>
      </c>
      <c r="E247" s="27"/>
      <c r="F247" s="3"/>
      <c r="G247" s="3"/>
      <c r="H247" s="31"/>
      <c r="I247" s="3">
        <f t="shared" si="8"/>
        <v>290322</v>
      </c>
    </row>
    <row r="248" spans="1:9" ht="15">
      <c r="A248" s="41"/>
      <c r="B248" s="2" t="s">
        <v>252</v>
      </c>
      <c r="C248" s="3">
        <v>54000</v>
      </c>
      <c r="D248" s="3">
        <v>31668</v>
      </c>
      <c r="E248" s="27"/>
      <c r="F248" s="3"/>
      <c r="G248" s="3">
        <v>29925</v>
      </c>
      <c r="H248" s="31"/>
      <c r="I248" s="3">
        <f t="shared" si="8"/>
        <v>115593</v>
      </c>
    </row>
    <row r="249" spans="1:9" ht="15">
      <c r="A249" s="41"/>
      <c r="B249" s="2" t="s">
        <v>172</v>
      </c>
      <c r="C249" s="3">
        <v>103680</v>
      </c>
      <c r="D249" s="3">
        <v>34944</v>
      </c>
      <c r="E249" s="27"/>
      <c r="F249" s="3"/>
      <c r="G249" s="3"/>
      <c r="H249" s="31"/>
      <c r="I249" s="3">
        <f t="shared" si="8"/>
        <v>138624</v>
      </c>
    </row>
    <row r="250" spans="1:9" ht="15">
      <c r="A250" s="41"/>
      <c r="B250" s="2" t="s">
        <v>73</v>
      </c>
      <c r="C250" s="3">
        <v>67680</v>
      </c>
      <c r="D250" s="3">
        <v>30576</v>
      </c>
      <c r="E250" s="27"/>
      <c r="F250" s="3"/>
      <c r="G250" s="3">
        <v>33750</v>
      </c>
      <c r="H250" s="31"/>
      <c r="I250" s="3">
        <f t="shared" si="8"/>
        <v>132006</v>
      </c>
    </row>
    <row r="251" spans="1:9" ht="15">
      <c r="A251" s="41"/>
      <c r="B251" s="2" t="s">
        <v>253</v>
      </c>
      <c r="C251" s="3">
        <v>81360</v>
      </c>
      <c r="D251" s="3">
        <v>22932</v>
      </c>
      <c r="E251" s="27"/>
      <c r="F251" s="3"/>
      <c r="G251" s="3">
        <v>34875</v>
      </c>
      <c r="H251" s="31"/>
      <c r="I251" s="3">
        <f t="shared" si="8"/>
        <v>139167</v>
      </c>
    </row>
    <row r="252" spans="1:9" ht="15">
      <c r="A252" s="41"/>
      <c r="B252" s="2" t="s">
        <v>28</v>
      </c>
      <c r="C252" s="3">
        <v>43200</v>
      </c>
      <c r="D252" s="3">
        <v>25662</v>
      </c>
      <c r="E252" s="27"/>
      <c r="F252" s="3"/>
      <c r="G252" s="3">
        <v>24075</v>
      </c>
      <c r="H252" s="31"/>
      <c r="I252" s="3">
        <f aca="true" t="shared" si="9" ref="I252:I315">SUM(C252:H252)</f>
        <v>92937</v>
      </c>
    </row>
    <row r="253" spans="1:9" ht="15">
      <c r="A253" s="41"/>
      <c r="B253" s="2" t="s">
        <v>174</v>
      </c>
      <c r="C253" s="3">
        <v>48960</v>
      </c>
      <c r="D253" s="3">
        <v>19656</v>
      </c>
      <c r="E253" s="27"/>
      <c r="F253" s="3"/>
      <c r="G253" s="3">
        <v>23400</v>
      </c>
      <c r="H253" s="31"/>
      <c r="I253" s="3">
        <f t="shared" si="9"/>
        <v>92016</v>
      </c>
    </row>
    <row r="254" spans="1:9" ht="15">
      <c r="A254" s="41"/>
      <c r="B254" s="2" t="s">
        <v>175</v>
      </c>
      <c r="C254" s="3">
        <v>36720</v>
      </c>
      <c r="D254" s="3">
        <v>3276</v>
      </c>
      <c r="E254" s="27"/>
      <c r="F254" s="3"/>
      <c r="G254" s="3"/>
      <c r="H254" s="31"/>
      <c r="I254" s="3">
        <f t="shared" si="9"/>
        <v>39996</v>
      </c>
    </row>
    <row r="255" spans="1:9" ht="15">
      <c r="A255" s="41"/>
      <c r="B255" s="2" t="s">
        <v>29</v>
      </c>
      <c r="C255" s="3">
        <v>64080</v>
      </c>
      <c r="D255" s="3">
        <v>47502</v>
      </c>
      <c r="E255" s="27"/>
      <c r="F255" s="3"/>
      <c r="G255" s="3"/>
      <c r="H255" s="31"/>
      <c r="I255" s="3">
        <f t="shared" si="9"/>
        <v>111582</v>
      </c>
    </row>
    <row r="256" spans="1:9" ht="15">
      <c r="A256" s="41"/>
      <c r="B256" s="2" t="s">
        <v>30</v>
      </c>
      <c r="C256" s="3">
        <v>43920</v>
      </c>
      <c r="D256" s="3">
        <v>33852</v>
      </c>
      <c r="E256" s="27"/>
      <c r="F256" s="3"/>
      <c r="G256" s="3"/>
      <c r="H256" s="31"/>
      <c r="I256" s="3">
        <f t="shared" si="9"/>
        <v>77772</v>
      </c>
    </row>
    <row r="257" spans="1:9" ht="15">
      <c r="A257" s="41"/>
      <c r="B257" s="2" t="s">
        <v>32</v>
      </c>
      <c r="C257" s="3">
        <v>42480</v>
      </c>
      <c r="D257" s="3">
        <v>32214</v>
      </c>
      <c r="E257" s="27"/>
      <c r="F257" s="3"/>
      <c r="G257" s="3"/>
      <c r="H257" s="31"/>
      <c r="I257" s="3">
        <f t="shared" si="9"/>
        <v>74694</v>
      </c>
    </row>
    <row r="258" spans="1:9" ht="15">
      <c r="A258" s="41"/>
      <c r="B258" s="2" t="s">
        <v>176</v>
      </c>
      <c r="C258" s="3">
        <v>66960</v>
      </c>
      <c r="D258" s="3">
        <v>46956</v>
      </c>
      <c r="E258" s="27"/>
      <c r="F258" s="3"/>
      <c r="G258" s="3"/>
      <c r="H258" s="31"/>
      <c r="I258" s="3">
        <f t="shared" si="9"/>
        <v>113916</v>
      </c>
    </row>
    <row r="259" spans="1:9" ht="15">
      <c r="A259" s="41"/>
      <c r="B259" s="2" t="s">
        <v>141</v>
      </c>
      <c r="C259" s="3">
        <v>36000</v>
      </c>
      <c r="D259" s="3">
        <v>0</v>
      </c>
      <c r="E259" s="27"/>
      <c r="F259" s="3"/>
      <c r="G259" s="3"/>
      <c r="H259" s="31"/>
      <c r="I259" s="3">
        <f t="shared" si="9"/>
        <v>36000</v>
      </c>
    </row>
    <row r="260" spans="1:9" ht="15">
      <c r="A260" s="41"/>
      <c r="B260" s="2" t="s">
        <v>254</v>
      </c>
      <c r="C260" s="3">
        <v>79200</v>
      </c>
      <c r="D260" s="3">
        <v>59514</v>
      </c>
      <c r="E260" s="27"/>
      <c r="F260" s="3"/>
      <c r="G260" s="3"/>
      <c r="H260" s="31">
        <v>18000</v>
      </c>
      <c r="I260" s="3">
        <f t="shared" si="9"/>
        <v>156714</v>
      </c>
    </row>
    <row r="261" spans="1:9" ht="15">
      <c r="A261" s="41"/>
      <c r="B261" s="2" t="s">
        <v>31</v>
      </c>
      <c r="C261" s="3">
        <v>61920</v>
      </c>
      <c r="D261" s="3">
        <v>42042</v>
      </c>
      <c r="E261" s="27"/>
      <c r="F261" s="3"/>
      <c r="G261" s="3"/>
      <c r="H261" s="31"/>
      <c r="I261" s="3">
        <f t="shared" si="9"/>
        <v>103962</v>
      </c>
    </row>
    <row r="262" spans="1:9" ht="15">
      <c r="A262" s="41"/>
      <c r="B262" s="2" t="s">
        <v>178</v>
      </c>
      <c r="C262" s="3">
        <v>48960</v>
      </c>
      <c r="D262" s="3">
        <v>30576</v>
      </c>
      <c r="E262" s="27"/>
      <c r="F262" s="3"/>
      <c r="G262" s="3">
        <v>27900</v>
      </c>
      <c r="H262" s="31"/>
      <c r="I262" s="3">
        <f t="shared" si="9"/>
        <v>107436</v>
      </c>
    </row>
    <row r="263" spans="1:9" ht="15">
      <c r="A263" s="41"/>
      <c r="B263" s="2" t="s">
        <v>255</v>
      </c>
      <c r="C263" s="3">
        <v>87840</v>
      </c>
      <c r="D263" s="3">
        <v>31122</v>
      </c>
      <c r="E263" s="27"/>
      <c r="F263" s="3"/>
      <c r="G263" s="3"/>
      <c r="H263" s="31"/>
      <c r="I263" s="3">
        <f t="shared" si="9"/>
        <v>118962</v>
      </c>
    </row>
    <row r="264" spans="1:9" ht="15">
      <c r="A264" s="41"/>
      <c r="B264" s="2" t="s">
        <v>256</v>
      </c>
      <c r="C264" s="3">
        <v>127440</v>
      </c>
      <c r="D264" s="3">
        <v>61152</v>
      </c>
      <c r="E264" s="27"/>
      <c r="F264" s="3"/>
      <c r="G264" s="3"/>
      <c r="H264" s="31">
        <v>18000</v>
      </c>
      <c r="I264" s="3">
        <f t="shared" si="9"/>
        <v>206592</v>
      </c>
    </row>
    <row r="265" spans="1:9" ht="15">
      <c r="A265" s="41"/>
      <c r="B265" s="2" t="s">
        <v>181</v>
      </c>
      <c r="C265" s="3">
        <v>134640</v>
      </c>
      <c r="D265" s="3">
        <v>65520</v>
      </c>
      <c r="E265" s="27"/>
      <c r="F265" s="3"/>
      <c r="G265" s="3"/>
      <c r="H265" s="31"/>
      <c r="I265" s="3">
        <f t="shared" si="9"/>
        <v>200160</v>
      </c>
    </row>
    <row r="266" spans="1:9" ht="15">
      <c r="A266" s="41"/>
      <c r="B266" s="2" t="s">
        <v>35</v>
      </c>
      <c r="C266" s="3">
        <v>138240</v>
      </c>
      <c r="D266" s="3">
        <v>62244</v>
      </c>
      <c r="E266" s="27"/>
      <c r="F266" s="3"/>
      <c r="G266" s="3"/>
      <c r="H266" s="31"/>
      <c r="I266" s="3">
        <f t="shared" si="9"/>
        <v>200484</v>
      </c>
    </row>
    <row r="267" spans="1:9" ht="15">
      <c r="A267" s="41"/>
      <c r="B267" s="2" t="s">
        <v>182</v>
      </c>
      <c r="C267" s="3">
        <v>81360</v>
      </c>
      <c r="D267" s="3">
        <v>52962</v>
      </c>
      <c r="E267" s="27"/>
      <c r="F267" s="3"/>
      <c r="G267" s="3"/>
      <c r="H267" s="31"/>
      <c r="I267" s="3">
        <f t="shared" si="9"/>
        <v>134322</v>
      </c>
    </row>
    <row r="268" spans="1:9" ht="15">
      <c r="A268" s="41"/>
      <c r="B268" s="2" t="s">
        <v>257</v>
      </c>
      <c r="C268" s="3">
        <v>146160</v>
      </c>
      <c r="D268" s="3">
        <v>54054</v>
      </c>
      <c r="E268" s="27"/>
      <c r="F268" s="3"/>
      <c r="G268" s="3"/>
      <c r="H268" s="31"/>
      <c r="I268" s="3">
        <f t="shared" si="9"/>
        <v>200214</v>
      </c>
    </row>
    <row r="269" spans="1:9" ht="15">
      <c r="A269" s="41"/>
      <c r="B269" s="2" t="s">
        <v>36</v>
      </c>
      <c r="C269" s="3">
        <v>108720</v>
      </c>
      <c r="D269" s="3">
        <v>58422</v>
      </c>
      <c r="E269" s="27"/>
      <c r="F269" s="3"/>
      <c r="G269" s="3"/>
      <c r="H269" s="31"/>
      <c r="I269" s="3">
        <f t="shared" si="9"/>
        <v>167142</v>
      </c>
    </row>
    <row r="270" spans="1:9" ht="15">
      <c r="A270" s="41"/>
      <c r="B270" s="2" t="s">
        <v>184</v>
      </c>
      <c r="C270" s="3">
        <v>161280</v>
      </c>
      <c r="D270" s="3">
        <v>46956</v>
      </c>
      <c r="E270" s="27"/>
      <c r="F270" s="3"/>
      <c r="G270" s="3"/>
      <c r="H270" s="31"/>
      <c r="I270" s="3">
        <f t="shared" si="9"/>
        <v>208236</v>
      </c>
    </row>
    <row r="271" spans="1:9" ht="15">
      <c r="A271" s="41"/>
      <c r="B271" s="2" t="s">
        <v>258</v>
      </c>
      <c r="C271" s="3">
        <v>114480</v>
      </c>
      <c r="D271" s="3">
        <v>80262</v>
      </c>
      <c r="E271" s="27"/>
      <c r="F271" s="3"/>
      <c r="G271" s="3"/>
      <c r="H271" s="31"/>
      <c r="I271" s="3">
        <f t="shared" si="9"/>
        <v>194742</v>
      </c>
    </row>
    <row r="272" spans="1:9" ht="15">
      <c r="A272" s="41"/>
      <c r="B272" s="2" t="s">
        <v>186</v>
      </c>
      <c r="C272" s="3">
        <v>47520</v>
      </c>
      <c r="D272" s="3">
        <v>30576</v>
      </c>
      <c r="E272" s="27"/>
      <c r="F272" s="3"/>
      <c r="G272" s="3"/>
      <c r="H272" s="31"/>
      <c r="I272" s="3">
        <f t="shared" si="9"/>
        <v>78096</v>
      </c>
    </row>
    <row r="273" spans="1:9" ht="15">
      <c r="A273" s="41"/>
      <c r="B273" s="2" t="s">
        <v>37</v>
      </c>
      <c r="C273" s="3">
        <v>84240</v>
      </c>
      <c r="D273" s="3">
        <v>50778</v>
      </c>
      <c r="E273" s="27"/>
      <c r="F273" s="3"/>
      <c r="G273" s="3"/>
      <c r="H273" s="31">
        <v>18000</v>
      </c>
      <c r="I273" s="3">
        <f t="shared" si="9"/>
        <v>153018</v>
      </c>
    </row>
    <row r="274" spans="1:9" ht="15">
      <c r="A274" s="41"/>
      <c r="B274" s="2" t="s">
        <v>259</v>
      </c>
      <c r="C274" s="3">
        <v>93600</v>
      </c>
      <c r="D274" s="3">
        <v>42042</v>
      </c>
      <c r="E274" s="27"/>
      <c r="F274" s="3"/>
      <c r="G274" s="3"/>
      <c r="H274" s="31"/>
      <c r="I274" s="3">
        <f t="shared" si="9"/>
        <v>135642</v>
      </c>
    </row>
    <row r="275" spans="1:9" ht="15">
      <c r="A275" s="41"/>
      <c r="B275" s="2" t="s">
        <v>260</v>
      </c>
      <c r="C275" s="3">
        <v>95040</v>
      </c>
      <c r="D275" s="3">
        <v>37674</v>
      </c>
      <c r="E275" s="27"/>
      <c r="F275" s="3"/>
      <c r="G275" s="3"/>
      <c r="H275" s="31"/>
      <c r="I275" s="3">
        <f t="shared" si="9"/>
        <v>132714</v>
      </c>
    </row>
    <row r="276" spans="1:9" ht="15">
      <c r="A276" s="41"/>
      <c r="B276" s="2" t="s">
        <v>189</v>
      </c>
      <c r="C276" s="3">
        <v>89280</v>
      </c>
      <c r="D276" s="3">
        <v>63336</v>
      </c>
      <c r="E276" s="27"/>
      <c r="F276" s="3"/>
      <c r="G276" s="3"/>
      <c r="H276" s="31">
        <v>18000</v>
      </c>
      <c r="I276" s="3">
        <f t="shared" si="9"/>
        <v>170616</v>
      </c>
    </row>
    <row r="277" spans="1:9" ht="15">
      <c r="A277" s="41"/>
      <c r="B277" s="2" t="s">
        <v>33</v>
      </c>
      <c r="C277" s="3">
        <v>131760</v>
      </c>
      <c r="D277" s="3">
        <v>64974</v>
      </c>
      <c r="E277" s="27"/>
      <c r="F277" s="3"/>
      <c r="G277" s="3"/>
      <c r="H277" s="31">
        <v>18000</v>
      </c>
      <c r="I277" s="3">
        <f t="shared" si="9"/>
        <v>214734</v>
      </c>
    </row>
    <row r="278" spans="1:9" ht="15">
      <c r="A278" s="41"/>
      <c r="B278" s="2" t="s">
        <v>34</v>
      </c>
      <c r="C278" s="3">
        <v>151200</v>
      </c>
      <c r="D278" s="3">
        <v>78078</v>
      </c>
      <c r="E278" s="27"/>
      <c r="F278" s="3"/>
      <c r="G278" s="3"/>
      <c r="H278" s="31"/>
      <c r="I278" s="3">
        <f t="shared" si="9"/>
        <v>229278</v>
      </c>
    </row>
    <row r="279" spans="1:9" ht="15">
      <c r="A279" s="41"/>
      <c r="B279" s="2" t="s">
        <v>261</v>
      </c>
      <c r="C279" s="3">
        <v>139680</v>
      </c>
      <c r="D279" s="3">
        <v>60606</v>
      </c>
      <c r="E279" s="27"/>
      <c r="F279" s="3"/>
      <c r="G279" s="3"/>
      <c r="H279" s="31"/>
      <c r="I279" s="3">
        <f t="shared" si="9"/>
        <v>200286</v>
      </c>
    </row>
    <row r="280" spans="1:9" ht="15">
      <c r="A280" s="41"/>
      <c r="B280" s="2" t="s">
        <v>191</v>
      </c>
      <c r="C280" s="3">
        <v>88560</v>
      </c>
      <c r="D280" s="3">
        <v>33306</v>
      </c>
      <c r="E280" s="27"/>
      <c r="F280" s="3"/>
      <c r="G280" s="3"/>
      <c r="H280" s="31"/>
      <c r="I280" s="3">
        <f t="shared" si="9"/>
        <v>121866</v>
      </c>
    </row>
    <row r="281" spans="1:9" ht="15">
      <c r="A281" s="41"/>
      <c r="B281" s="2" t="s">
        <v>38</v>
      </c>
      <c r="C281" s="3">
        <v>123120</v>
      </c>
      <c r="D281" s="3">
        <v>54600</v>
      </c>
      <c r="E281" s="27"/>
      <c r="F281" s="3"/>
      <c r="G281" s="3"/>
      <c r="H281" s="31"/>
      <c r="I281" s="3">
        <f t="shared" si="9"/>
        <v>177720</v>
      </c>
    </row>
    <row r="282" spans="1:9" ht="15">
      <c r="A282" s="41"/>
      <c r="B282" s="2" t="s">
        <v>39</v>
      </c>
      <c r="C282" s="3">
        <v>80640</v>
      </c>
      <c r="D282" s="3">
        <v>53508</v>
      </c>
      <c r="E282" s="27"/>
      <c r="F282" s="3"/>
      <c r="G282" s="3"/>
      <c r="H282" s="31"/>
      <c r="I282" s="3">
        <f t="shared" si="9"/>
        <v>134148</v>
      </c>
    </row>
    <row r="283" spans="1:9" ht="15">
      <c r="A283" s="41"/>
      <c r="B283" s="2" t="s">
        <v>40</v>
      </c>
      <c r="C283" s="3">
        <v>81360</v>
      </c>
      <c r="D283" s="3">
        <v>30030</v>
      </c>
      <c r="E283" s="27"/>
      <c r="F283" s="3"/>
      <c r="G283" s="3"/>
      <c r="H283" s="31">
        <v>18000</v>
      </c>
      <c r="I283" s="3">
        <f t="shared" si="9"/>
        <v>129390</v>
      </c>
    </row>
    <row r="284" spans="1:9" ht="15">
      <c r="A284" s="41"/>
      <c r="B284" s="2" t="s">
        <v>262</v>
      </c>
      <c r="C284" s="3">
        <v>113760</v>
      </c>
      <c r="D284" s="3">
        <v>46410</v>
      </c>
      <c r="E284" s="27"/>
      <c r="F284" s="3"/>
      <c r="G284" s="3"/>
      <c r="H284" s="31"/>
      <c r="I284" s="3">
        <f t="shared" si="9"/>
        <v>160170</v>
      </c>
    </row>
    <row r="285" spans="1:9" ht="15">
      <c r="A285" s="41"/>
      <c r="B285" s="2" t="s">
        <v>263</v>
      </c>
      <c r="C285" s="3">
        <v>126000</v>
      </c>
      <c r="D285" s="3">
        <v>45318</v>
      </c>
      <c r="E285" s="27"/>
      <c r="F285" s="3"/>
      <c r="G285" s="3"/>
      <c r="H285" s="31"/>
      <c r="I285" s="3">
        <f t="shared" si="9"/>
        <v>171318</v>
      </c>
    </row>
    <row r="286" spans="1:9" ht="15">
      <c r="A286" s="41"/>
      <c r="B286" s="2" t="s">
        <v>194</v>
      </c>
      <c r="C286" s="3">
        <v>117360</v>
      </c>
      <c r="D286" s="3">
        <v>26208</v>
      </c>
      <c r="E286" s="27"/>
      <c r="F286" s="3"/>
      <c r="G286" s="3"/>
      <c r="H286" s="31"/>
      <c r="I286" s="3">
        <f t="shared" si="9"/>
        <v>143568</v>
      </c>
    </row>
    <row r="287" spans="1:9" ht="15">
      <c r="A287" s="41"/>
      <c r="B287" s="2" t="s">
        <v>82</v>
      </c>
      <c r="C287" s="3">
        <v>177120</v>
      </c>
      <c r="D287" s="3">
        <v>60060</v>
      </c>
      <c r="E287" s="27"/>
      <c r="F287" s="3">
        <v>4325</v>
      </c>
      <c r="G287" s="3"/>
      <c r="H287" s="31">
        <v>18000</v>
      </c>
      <c r="I287" s="3">
        <f t="shared" si="9"/>
        <v>259505</v>
      </c>
    </row>
    <row r="288" spans="1:9" ht="15">
      <c r="A288" s="41"/>
      <c r="B288" s="2" t="s">
        <v>195</v>
      </c>
      <c r="C288" s="3">
        <v>149760</v>
      </c>
      <c r="D288" s="3">
        <v>62790</v>
      </c>
      <c r="E288" s="27"/>
      <c r="F288" s="3"/>
      <c r="G288" s="3"/>
      <c r="H288" s="31"/>
      <c r="I288" s="3">
        <f t="shared" si="9"/>
        <v>212550</v>
      </c>
    </row>
    <row r="289" spans="1:9" ht="15">
      <c r="A289" s="41"/>
      <c r="B289" s="2" t="s">
        <v>41</v>
      </c>
      <c r="C289" s="3">
        <v>83520</v>
      </c>
      <c r="D289" s="3">
        <v>33306</v>
      </c>
      <c r="E289" s="27"/>
      <c r="F289" s="3"/>
      <c r="G289" s="3"/>
      <c r="H289" s="31">
        <v>18000</v>
      </c>
      <c r="I289" s="3">
        <f t="shared" si="9"/>
        <v>134826</v>
      </c>
    </row>
    <row r="290" spans="1:9" ht="15">
      <c r="A290" s="41"/>
      <c r="B290" s="2" t="s">
        <v>42</v>
      </c>
      <c r="C290" s="3">
        <v>133200</v>
      </c>
      <c r="D290" s="3">
        <v>57330</v>
      </c>
      <c r="E290" s="27"/>
      <c r="F290" s="3"/>
      <c r="G290" s="3"/>
      <c r="H290" s="31">
        <v>18000</v>
      </c>
      <c r="I290" s="3">
        <f t="shared" si="9"/>
        <v>208530</v>
      </c>
    </row>
    <row r="291" spans="1:9" ht="15">
      <c r="A291" s="41"/>
      <c r="B291" s="2" t="s">
        <v>74</v>
      </c>
      <c r="C291" s="3">
        <v>76320</v>
      </c>
      <c r="D291" s="3">
        <v>31122</v>
      </c>
      <c r="E291" s="27"/>
      <c r="F291" s="22">
        <v>2150</v>
      </c>
      <c r="G291" s="3">
        <v>36675</v>
      </c>
      <c r="H291" s="31"/>
      <c r="I291" s="3">
        <f t="shared" si="9"/>
        <v>146267</v>
      </c>
    </row>
    <row r="292" spans="1:9" ht="15">
      <c r="A292" s="41"/>
      <c r="B292" s="2" t="s">
        <v>264</v>
      </c>
      <c r="C292" s="3">
        <v>92880</v>
      </c>
      <c r="D292" s="3">
        <v>32214</v>
      </c>
      <c r="E292" s="27"/>
      <c r="F292" s="3"/>
      <c r="G292" s="3"/>
      <c r="H292" s="31"/>
      <c r="I292" s="3">
        <f t="shared" si="9"/>
        <v>125094</v>
      </c>
    </row>
    <row r="293" spans="1:9" ht="15">
      <c r="A293" s="41"/>
      <c r="B293" s="2" t="s">
        <v>265</v>
      </c>
      <c r="C293" s="3">
        <v>86400</v>
      </c>
      <c r="D293" s="3">
        <v>55146</v>
      </c>
      <c r="E293" s="27"/>
      <c r="F293" s="3"/>
      <c r="G293" s="3"/>
      <c r="H293" s="31"/>
      <c r="I293" s="3">
        <f t="shared" si="9"/>
        <v>141546</v>
      </c>
    </row>
    <row r="294" spans="1:9" ht="15">
      <c r="A294" s="41"/>
      <c r="B294" s="2" t="s">
        <v>198</v>
      </c>
      <c r="C294" s="3">
        <v>136800</v>
      </c>
      <c r="D294" s="3">
        <v>61152</v>
      </c>
      <c r="E294" s="27"/>
      <c r="F294" s="3"/>
      <c r="G294" s="3"/>
      <c r="H294" s="31">
        <v>18000</v>
      </c>
      <c r="I294" s="3">
        <f t="shared" si="9"/>
        <v>215952</v>
      </c>
    </row>
    <row r="295" spans="1:9" ht="15">
      <c r="A295" s="41"/>
      <c r="B295" s="2" t="s">
        <v>43</v>
      </c>
      <c r="C295" s="3">
        <v>117360</v>
      </c>
      <c r="D295" s="3">
        <v>49140</v>
      </c>
      <c r="E295" s="27"/>
      <c r="F295" s="3"/>
      <c r="G295" s="3"/>
      <c r="H295" s="31">
        <v>18000</v>
      </c>
      <c r="I295" s="3">
        <f t="shared" si="9"/>
        <v>184500</v>
      </c>
    </row>
    <row r="296" spans="1:9" ht="15">
      <c r="A296" s="41"/>
      <c r="B296" s="2" t="s">
        <v>266</v>
      </c>
      <c r="C296" s="3">
        <v>111600</v>
      </c>
      <c r="D296" s="3">
        <v>57876</v>
      </c>
      <c r="E296" s="27"/>
      <c r="F296" s="3"/>
      <c r="G296" s="3"/>
      <c r="H296" s="31"/>
      <c r="I296" s="3">
        <f t="shared" si="9"/>
        <v>169476</v>
      </c>
    </row>
    <row r="297" spans="1:9" ht="15">
      <c r="A297" s="41"/>
      <c r="B297" s="2" t="s">
        <v>44</v>
      </c>
      <c r="C297" s="3">
        <v>164880</v>
      </c>
      <c r="D297" s="3">
        <v>61698</v>
      </c>
      <c r="E297" s="27"/>
      <c r="F297" s="3"/>
      <c r="G297" s="3"/>
      <c r="H297" s="31"/>
      <c r="I297" s="3">
        <f t="shared" si="9"/>
        <v>226578</v>
      </c>
    </row>
    <row r="298" spans="1:9" ht="15">
      <c r="A298" s="41"/>
      <c r="B298" s="2" t="s">
        <v>267</v>
      </c>
      <c r="C298" s="3">
        <v>120960</v>
      </c>
      <c r="D298" s="3">
        <v>56784</v>
      </c>
      <c r="E298" s="27"/>
      <c r="F298" s="3"/>
      <c r="G298" s="3">
        <v>61200</v>
      </c>
      <c r="H298" s="31">
        <v>18000</v>
      </c>
      <c r="I298" s="3">
        <f t="shared" si="9"/>
        <v>256944</v>
      </c>
    </row>
    <row r="299" spans="1:9" ht="15">
      <c r="A299" s="41"/>
      <c r="B299" s="2" t="s">
        <v>45</v>
      </c>
      <c r="C299" s="3">
        <v>50400</v>
      </c>
      <c r="D299" s="3">
        <v>46410</v>
      </c>
      <c r="E299" s="27"/>
      <c r="F299" s="3"/>
      <c r="G299" s="3"/>
      <c r="H299" s="31"/>
      <c r="I299" s="3">
        <f t="shared" si="9"/>
        <v>96810</v>
      </c>
    </row>
    <row r="300" spans="1:9" ht="15">
      <c r="A300" s="41"/>
      <c r="B300" s="2" t="s">
        <v>46</v>
      </c>
      <c r="C300" s="3">
        <v>48240</v>
      </c>
      <c r="D300" s="3">
        <v>45864</v>
      </c>
      <c r="E300" s="27"/>
      <c r="F300" s="3"/>
      <c r="G300" s="3"/>
      <c r="H300" s="31">
        <v>18000</v>
      </c>
      <c r="I300" s="3">
        <f t="shared" si="9"/>
        <v>112104</v>
      </c>
    </row>
    <row r="301" spans="1:9" ht="15">
      <c r="A301" s="41"/>
      <c r="B301" s="2" t="s">
        <v>268</v>
      </c>
      <c r="C301" s="3">
        <v>135360</v>
      </c>
      <c r="D301" s="3">
        <v>59514</v>
      </c>
      <c r="E301" s="27"/>
      <c r="F301" s="3"/>
      <c r="G301" s="3"/>
      <c r="H301" s="31"/>
      <c r="I301" s="3">
        <f t="shared" si="9"/>
        <v>194874</v>
      </c>
    </row>
    <row r="302" spans="1:9" ht="15">
      <c r="A302" s="41"/>
      <c r="B302" s="2" t="s">
        <v>47</v>
      </c>
      <c r="C302" s="3">
        <v>74160</v>
      </c>
      <c r="D302" s="3">
        <v>28392</v>
      </c>
      <c r="E302" s="27"/>
      <c r="F302" s="3"/>
      <c r="G302" s="3"/>
      <c r="H302" s="31">
        <v>18000</v>
      </c>
      <c r="I302" s="3">
        <f t="shared" si="9"/>
        <v>120552</v>
      </c>
    </row>
    <row r="303" spans="1:9" ht="15">
      <c r="A303" s="41"/>
      <c r="B303" s="2" t="s">
        <v>269</v>
      </c>
      <c r="C303" s="3">
        <v>54720</v>
      </c>
      <c r="D303" s="3">
        <v>38766</v>
      </c>
      <c r="E303" s="27"/>
      <c r="F303" s="3"/>
      <c r="G303" s="3"/>
      <c r="H303" s="31"/>
      <c r="I303" s="3">
        <f t="shared" si="9"/>
        <v>93486</v>
      </c>
    </row>
    <row r="304" spans="1:9" ht="15">
      <c r="A304" s="41"/>
      <c r="B304" s="2" t="s">
        <v>203</v>
      </c>
      <c r="C304" s="3">
        <v>50400</v>
      </c>
      <c r="D304" s="3">
        <v>49686</v>
      </c>
      <c r="E304" s="27"/>
      <c r="F304" s="3">
        <v>4025</v>
      </c>
      <c r="G304" s="3"/>
      <c r="H304" s="31"/>
      <c r="I304" s="3">
        <f t="shared" si="9"/>
        <v>104111</v>
      </c>
    </row>
    <row r="305" spans="1:9" ht="15">
      <c r="A305" s="41"/>
      <c r="B305" s="2" t="s">
        <v>204</v>
      </c>
      <c r="C305" s="3">
        <v>54720</v>
      </c>
      <c r="D305" s="3">
        <v>39312</v>
      </c>
      <c r="E305" s="27"/>
      <c r="F305" s="3">
        <v>1875</v>
      </c>
      <c r="G305" s="3"/>
      <c r="H305" s="31"/>
      <c r="I305" s="3">
        <f t="shared" si="9"/>
        <v>95907</v>
      </c>
    </row>
    <row r="306" spans="1:9" ht="15">
      <c r="A306" s="41"/>
      <c r="B306" s="2" t="s">
        <v>205</v>
      </c>
      <c r="C306" s="3">
        <v>126000</v>
      </c>
      <c r="D306" s="3">
        <v>47502</v>
      </c>
      <c r="E306" s="27"/>
      <c r="F306" s="3"/>
      <c r="G306" s="3"/>
      <c r="H306" s="31"/>
      <c r="I306" s="3">
        <f t="shared" si="9"/>
        <v>173502</v>
      </c>
    </row>
    <row r="307" spans="1:9" ht="15">
      <c r="A307" s="41"/>
      <c r="B307" s="2" t="s">
        <v>270</v>
      </c>
      <c r="C307" s="3">
        <v>122400</v>
      </c>
      <c r="D307" s="3">
        <v>46956</v>
      </c>
      <c r="E307" s="27"/>
      <c r="F307" s="3"/>
      <c r="G307" s="3"/>
      <c r="H307" s="31">
        <v>18000</v>
      </c>
      <c r="I307" s="3">
        <f t="shared" si="9"/>
        <v>187356</v>
      </c>
    </row>
    <row r="308" spans="1:9" ht="15">
      <c r="A308" s="41"/>
      <c r="B308" s="2" t="s">
        <v>48</v>
      </c>
      <c r="C308" s="3">
        <v>45360</v>
      </c>
      <c r="D308" s="3">
        <v>32214</v>
      </c>
      <c r="E308" s="27"/>
      <c r="F308" s="3">
        <v>3050</v>
      </c>
      <c r="G308" s="3"/>
      <c r="H308" s="31"/>
      <c r="I308" s="3">
        <f t="shared" si="9"/>
        <v>80624</v>
      </c>
    </row>
    <row r="309" spans="1:9" ht="15">
      <c r="A309" s="41"/>
      <c r="B309" s="2" t="s">
        <v>49</v>
      </c>
      <c r="C309" s="3">
        <v>124560</v>
      </c>
      <c r="D309" s="3">
        <v>63882</v>
      </c>
      <c r="E309" s="27"/>
      <c r="F309" s="3"/>
      <c r="G309" s="3"/>
      <c r="H309" s="31">
        <v>18000</v>
      </c>
      <c r="I309" s="3">
        <f t="shared" si="9"/>
        <v>206442</v>
      </c>
    </row>
    <row r="310" spans="1:9" ht="15">
      <c r="A310" s="41"/>
      <c r="B310" s="2" t="s">
        <v>207</v>
      </c>
      <c r="C310" s="3">
        <v>155520</v>
      </c>
      <c r="D310" s="3">
        <v>64428</v>
      </c>
      <c r="E310" s="27"/>
      <c r="F310" s="3"/>
      <c r="G310" s="3"/>
      <c r="H310" s="31">
        <v>18000</v>
      </c>
      <c r="I310" s="3">
        <f t="shared" si="9"/>
        <v>237948</v>
      </c>
    </row>
    <row r="311" spans="1:9" ht="15">
      <c r="A311" s="43"/>
      <c r="B311" s="2" t="s">
        <v>0</v>
      </c>
      <c r="C311" s="3">
        <v>49680</v>
      </c>
      <c r="D311" s="3">
        <v>40950</v>
      </c>
      <c r="E311" s="27"/>
      <c r="F311" s="3"/>
      <c r="G311" s="3">
        <v>32400</v>
      </c>
      <c r="H311" s="31"/>
      <c r="I311" s="3">
        <f t="shared" si="9"/>
        <v>123030</v>
      </c>
    </row>
    <row r="312" spans="1:9" ht="15">
      <c r="A312" s="43"/>
      <c r="B312" s="2" t="s">
        <v>271</v>
      </c>
      <c r="C312" s="3">
        <v>78480</v>
      </c>
      <c r="D312" s="3">
        <v>37128</v>
      </c>
      <c r="E312" s="27"/>
      <c r="F312" s="3">
        <v>1500</v>
      </c>
      <c r="G312" s="3"/>
      <c r="H312" s="31"/>
      <c r="I312" s="3">
        <f t="shared" si="9"/>
        <v>117108</v>
      </c>
    </row>
    <row r="313" spans="1:9" ht="15">
      <c r="A313" s="43"/>
      <c r="B313" s="2" t="s">
        <v>3</v>
      </c>
      <c r="C313" s="3">
        <v>102240</v>
      </c>
      <c r="D313" s="3">
        <v>44226</v>
      </c>
      <c r="E313" s="27"/>
      <c r="F313" s="3"/>
      <c r="G313" s="3">
        <v>50175</v>
      </c>
      <c r="H313" s="31"/>
      <c r="I313" s="3">
        <f t="shared" si="9"/>
        <v>196641</v>
      </c>
    </row>
    <row r="314" spans="1:9" ht="15">
      <c r="A314" s="41"/>
      <c r="B314" s="16" t="s">
        <v>209</v>
      </c>
      <c r="C314" s="3">
        <v>172800</v>
      </c>
      <c r="D314" s="3">
        <v>90090</v>
      </c>
      <c r="E314" s="27"/>
      <c r="F314" s="3"/>
      <c r="G314" s="3"/>
      <c r="H314" s="31">
        <v>36000</v>
      </c>
      <c r="I314" s="3">
        <f t="shared" si="9"/>
        <v>298890</v>
      </c>
    </row>
    <row r="315" spans="1:9" ht="15">
      <c r="A315" s="41"/>
      <c r="B315" s="16" t="s">
        <v>50</v>
      </c>
      <c r="C315" s="3">
        <v>46800</v>
      </c>
      <c r="D315" s="3">
        <v>49686</v>
      </c>
      <c r="E315" s="27"/>
      <c r="F315" s="3"/>
      <c r="G315" s="3">
        <v>35100</v>
      </c>
      <c r="H315" s="31"/>
      <c r="I315" s="3">
        <f t="shared" si="9"/>
        <v>131586</v>
      </c>
    </row>
    <row r="316" spans="1:9" ht="15">
      <c r="A316" s="41"/>
      <c r="B316" s="16" t="s">
        <v>272</v>
      </c>
      <c r="C316" s="3">
        <v>120960</v>
      </c>
      <c r="D316" s="3">
        <v>56784</v>
      </c>
      <c r="E316" s="27"/>
      <c r="F316" s="3"/>
      <c r="G316" s="3"/>
      <c r="H316" s="31">
        <v>18000</v>
      </c>
      <c r="I316" s="3">
        <f aca="true" t="shared" si="10" ref="I316:I355">SUM(C316:H316)</f>
        <v>195744</v>
      </c>
    </row>
    <row r="317" spans="1:9" ht="15">
      <c r="A317" s="41"/>
      <c r="B317" s="16" t="s">
        <v>51</v>
      </c>
      <c r="C317" s="3">
        <v>84240</v>
      </c>
      <c r="D317" s="3">
        <v>58422</v>
      </c>
      <c r="E317" s="27"/>
      <c r="F317" s="3"/>
      <c r="G317" s="3"/>
      <c r="H317" s="31"/>
      <c r="I317" s="3">
        <f t="shared" si="10"/>
        <v>142662</v>
      </c>
    </row>
    <row r="318" spans="1:9" ht="15">
      <c r="A318" s="41"/>
      <c r="B318" s="16" t="s">
        <v>52</v>
      </c>
      <c r="C318" s="3">
        <v>47520</v>
      </c>
      <c r="D318" s="3">
        <v>30576</v>
      </c>
      <c r="E318" s="27"/>
      <c r="F318" s="3"/>
      <c r="G318" s="3"/>
      <c r="H318" s="31"/>
      <c r="I318" s="3">
        <f t="shared" si="10"/>
        <v>78096</v>
      </c>
    </row>
    <row r="319" spans="1:9" ht="15">
      <c r="A319" s="41"/>
      <c r="B319" s="16" t="s">
        <v>211</v>
      </c>
      <c r="C319" s="3">
        <v>133920</v>
      </c>
      <c r="D319" s="3">
        <v>94458</v>
      </c>
      <c r="E319" s="27"/>
      <c r="F319" s="3"/>
      <c r="G319" s="3"/>
      <c r="H319" s="31"/>
      <c r="I319" s="3">
        <f t="shared" si="10"/>
        <v>228378</v>
      </c>
    </row>
    <row r="320" spans="1:9" ht="15">
      <c r="A320" s="41"/>
      <c r="B320" s="2" t="s">
        <v>75</v>
      </c>
      <c r="C320" s="3">
        <v>84240</v>
      </c>
      <c r="D320" s="3">
        <v>30576</v>
      </c>
      <c r="E320" s="27"/>
      <c r="F320" s="3"/>
      <c r="G320" s="3"/>
      <c r="H320" s="31"/>
      <c r="I320" s="3">
        <f t="shared" si="10"/>
        <v>114816</v>
      </c>
    </row>
    <row r="321" spans="1:9" ht="15">
      <c r="A321" s="41"/>
      <c r="B321" s="16" t="s">
        <v>53</v>
      </c>
      <c r="C321" s="3">
        <v>115920</v>
      </c>
      <c r="D321" s="3">
        <v>52962</v>
      </c>
      <c r="E321" s="27"/>
      <c r="F321" s="3"/>
      <c r="G321" s="3"/>
      <c r="H321" s="31"/>
      <c r="I321" s="3">
        <f t="shared" si="10"/>
        <v>168882</v>
      </c>
    </row>
    <row r="322" spans="1:9" ht="15">
      <c r="A322" s="41"/>
      <c r="B322" s="16" t="s">
        <v>54</v>
      </c>
      <c r="C322" s="3">
        <v>104400</v>
      </c>
      <c r="D322" s="3">
        <v>55146</v>
      </c>
      <c r="E322" s="27"/>
      <c r="F322" s="3"/>
      <c r="G322" s="3"/>
      <c r="H322" s="31">
        <v>18000</v>
      </c>
      <c r="I322" s="3">
        <f t="shared" si="10"/>
        <v>177546</v>
      </c>
    </row>
    <row r="323" spans="1:9" ht="15">
      <c r="A323" s="41"/>
      <c r="B323" s="16" t="s">
        <v>212</v>
      </c>
      <c r="C323" s="3">
        <v>144720</v>
      </c>
      <c r="D323" s="3">
        <v>63882</v>
      </c>
      <c r="E323" s="27"/>
      <c r="F323" s="3"/>
      <c r="G323" s="3"/>
      <c r="H323" s="31"/>
      <c r="I323" s="3">
        <f t="shared" si="10"/>
        <v>208602</v>
      </c>
    </row>
    <row r="324" spans="1:9" ht="15">
      <c r="A324" s="41"/>
      <c r="B324" s="33" t="s">
        <v>273</v>
      </c>
      <c r="C324" s="3">
        <v>134640</v>
      </c>
      <c r="D324" s="3">
        <v>62790</v>
      </c>
      <c r="E324" s="27"/>
      <c r="F324" s="3"/>
      <c r="G324" s="3"/>
      <c r="H324" s="31">
        <v>18000</v>
      </c>
      <c r="I324" s="3">
        <f t="shared" si="10"/>
        <v>215430</v>
      </c>
    </row>
    <row r="325" spans="1:9" ht="15">
      <c r="A325" s="43"/>
      <c r="B325" s="2" t="s">
        <v>214</v>
      </c>
      <c r="C325" s="3">
        <v>69840</v>
      </c>
      <c r="D325" s="3">
        <v>46956</v>
      </c>
      <c r="E325" s="27"/>
      <c r="F325" s="3"/>
      <c r="G325" s="3"/>
      <c r="H325" s="31"/>
      <c r="I325" s="3">
        <f t="shared" si="10"/>
        <v>116796</v>
      </c>
    </row>
    <row r="326" spans="1:9" ht="15">
      <c r="A326" s="43"/>
      <c r="B326" s="2" t="s">
        <v>215</v>
      </c>
      <c r="C326" s="3">
        <v>54000</v>
      </c>
      <c r="D326" s="3">
        <v>28938</v>
      </c>
      <c r="E326" s="27"/>
      <c r="F326" s="3"/>
      <c r="G326" s="3"/>
      <c r="H326" s="31"/>
      <c r="I326" s="3">
        <f t="shared" si="10"/>
        <v>82938</v>
      </c>
    </row>
    <row r="327" spans="1:9" ht="15">
      <c r="A327" s="43"/>
      <c r="B327" s="2" t="s">
        <v>232</v>
      </c>
      <c r="C327" s="3">
        <v>82080</v>
      </c>
      <c r="D327" s="3">
        <v>31668</v>
      </c>
      <c r="E327" s="27"/>
      <c r="F327" s="3"/>
      <c r="G327" s="3"/>
      <c r="H327" s="31"/>
      <c r="I327" s="3">
        <f t="shared" si="10"/>
        <v>113748</v>
      </c>
    </row>
    <row r="328" spans="1:9" ht="15">
      <c r="A328" s="43"/>
      <c r="B328" s="2" t="s">
        <v>217</v>
      </c>
      <c r="C328" s="3">
        <v>47520</v>
      </c>
      <c r="D328" s="3">
        <v>33852</v>
      </c>
      <c r="E328" s="27"/>
      <c r="F328" s="3"/>
      <c r="G328" s="3"/>
      <c r="H328" s="31"/>
      <c r="I328" s="3">
        <f t="shared" si="10"/>
        <v>81372</v>
      </c>
    </row>
    <row r="329" spans="1:9" ht="15">
      <c r="A329" s="43"/>
      <c r="B329" s="2" t="s">
        <v>274</v>
      </c>
      <c r="C329" s="3">
        <v>145440</v>
      </c>
      <c r="D329" s="3">
        <v>58422</v>
      </c>
      <c r="E329" s="27"/>
      <c r="F329" s="3"/>
      <c r="G329" s="3"/>
      <c r="H329" s="31">
        <v>18000</v>
      </c>
      <c r="I329" s="3">
        <f t="shared" si="10"/>
        <v>221862</v>
      </c>
    </row>
    <row r="330" spans="1:9" ht="15">
      <c r="A330" s="41"/>
      <c r="B330" s="2" t="s">
        <v>219</v>
      </c>
      <c r="C330" s="3">
        <v>46080</v>
      </c>
      <c r="D330" s="3">
        <v>34944</v>
      </c>
      <c r="E330" s="27"/>
      <c r="F330" s="3"/>
      <c r="G330" s="3">
        <v>28800</v>
      </c>
      <c r="H330" s="31"/>
      <c r="I330" s="3">
        <f t="shared" si="10"/>
        <v>109824</v>
      </c>
    </row>
    <row r="331" spans="1:9" ht="15">
      <c r="A331" s="41"/>
      <c r="B331" s="2" t="s">
        <v>56</v>
      </c>
      <c r="C331" s="3">
        <v>90000</v>
      </c>
      <c r="D331" s="3">
        <v>73710</v>
      </c>
      <c r="E331" s="27"/>
      <c r="F331" s="21">
        <v>1300</v>
      </c>
      <c r="G331" s="3"/>
      <c r="H331" s="31">
        <v>18000</v>
      </c>
      <c r="I331" s="3">
        <f t="shared" si="10"/>
        <v>183010</v>
      </c>
    </row>
    <row r="332" spans="1:9" ht="15">
      <c r="A332" s="41"/>
      <c r="B332" s="2" t="s">
        <v>57</v>
      </c>
      <c r="C332" s="3">
        <v>70560</v>
      </c>
      <c r="D332" s="3">
        <v>40404</v>
      </c>
      <c r="E332" s="27"/>
      <c r="F332" s="3"/>
      <c r="G332" s="3"/>
      <c r="H332" s="32">
        <v>18000</v>
      </c>
      <c r="I332" s="3">
        <f t="shared" si="10"/>
        <v>128964</v>
      </c>
    </row>
    <row r="333" spans="1:9" ht="15">
      <c r="A333" s="41"/>
      <c r="B333" s="2" t="s">
        <v>220</v>
      </c>
      <c r="C333" s="3">
        <v>107280</v>
      </c>
      <c r="D333" s="3">
        <v>75894</v>
      </c>
      <c r="E333" s="27"/>
      <c r="F333" s="3"/>
      <c r="G333" s="3"/>
      <c r="H333" s="31">
        <v>18000</v>
      </c>
      <c r="I333" s="3">
        <f t="shared" si="10"/>
        <v>201174</v>
      </c>
    </row>
    <row r="334" spans="1:9" ht="15">
      <c r="A334" s="41"/>
      <c r="B334" s="2" t="s">
        <v>58</v>
      </c>
      <c r="C334" s="3">
        <v>204480</v>
      </c>
      <c r="D334" s="3">
        <v>68250</v>
      </c>
      <c r="E334" s="27"/>
      <c r="F334" s="3"/>
      <c r="G334" s="3"/>
      <c r="H334" s="31">
        <v>18000</v>
      </c>
      <c r="I334" s="3">
        <f t="shared" si="10"/>
        <v>290730</v>
      </c>
    </row>
    <row r="335" spans="1:9" ht="15">
      <c r="A335" s="41"/>
      <c r="B335" s="2" t="s">
        <v>117</v>
      </c>
      <c r="C335" s="3">
        <v>121680</v>
      </c>
      <c r="D335" s="3">
        <v>80262</v>
      </c>
      <c r="E335" s="27"/>
      <c r="F335" s="3"/>
      <c r="G335" s="3"/>
      <c r="H335" s="31"/>
      <c r="I335" s="3">
        <f t="shared" si="10"/>
        <v>201942</v>
      </c>
    </row>
    <row r="336" spans="1:9" ht="15">
      <c r="A336" s="41"/>
      <c r="B336" s="2" t="s">
        <v>221</v>
      </c>
      <c r="C336" s="3">
        <v>138240</v>
      </c>
      <c r="D336" s="3">
        <v>72072</v>
      </c>
      <c r="E336" s="27"/>
      <c r="F336" s="21">
        <v>3225</v>
      </c>
      <c r="G336" s="21">
        <v>29025</v>
      </c>
      <c r="H336" s="32">
        <v>18000</v>
      </c>
      <c r="I336" s="3">
        <f t="shared" si="10"/>
        <v>260562</v>
      </c>
    </row>
    <row r="337" spans="1:9" ht="15">
      <c r="A337" s="41"/>
      <c r="B337" s="2" t="s">
        <v>55</v>
      </c>
      <c r="C337" s="3">
        <v>64080</v>
      </c>
      <c r="D337" s="3">
        <v>42588</v>
      </c>
      <c r="E337" s="27"/>
      <c r="F337" s="21">
        <v>850</v>
      </c>
      <c r="G337" s="3"/>
      <c r="H337" s="31"/>
      <c r="I337" s="3">
        <f t="shared" si="10"/>
        <v>107518</v>
      </c>
    </row>
    <row r="338" spans="1:9" ht="15">
      <c r="A338" s="41"/>
      <c r="B338" s="2" t="s">
        <v>275</v>
      </c>
      <c r="C338" s="3">
        <v>48240</v>
      </c>
      <c r="D338" s="3">
        <v>30576</v>
      </c>
      <c r="E338" s="27"/>
      <c r="F338" s="3"/>
      <c r="G338" s="3"/>
      <c r="H338" s="31"/>
      <c r="I338" s="3">
        <f t="shared" si="10"/>
        <v>78816</v>
      </c>
    </row>
    <row r="339" spans="1:9" ht="15">
      <c r="A339" s="41"/>
      <c r="B339" s="2" t="s">
        <v>223</v>
      </c>
      <c r="C339" s="3">
        <v>41040</v>
      </c>
      <c r="D339" s="3">
        <v>28938</v>
      </c>
      <c r="E339" s="27"/>
      <c r="F339" s="3"/>
      <c r="G339" s="3"/>
      <c r="H339" s="31"/>
      <c r="I339" s="3">
        <f t="shared" si="10"/>
        <v>69978</v>
      </c>
    </row>
    <row r="340" spans="1:9" ht="15">
      <c r="A340" s="41"/>
      <c r="B340" s="2" t="s">
        <v>59</v>
      </c>
      <c r="C340" s="3">
        <v>109440</v>
      </c>
      <c r="D340" s="3">
        <v>31122</v>
      </c>
      <c r="E340" s="27"/>
      <c r="F340" s="3"/>
      <c r="G340" s="3"/>
      <c r="H340" s="31">
        <v>18000</v>
      </c>
      <c r="I340" s="3">
        <f t="shared" si="10"/>
        <v>158562</v>
      </c>
    </row>
    <row r="341" spans="1:9" ht="15">
      <c r="A341" s="41"/>
      <c r="B341" s="2" t="s">
        <v>224</v>
      </c>
      <c r="C341" s="3">
        <v>77040</v>
      </c>
      <c r="D341" s="3">
        <v>58968</v>
      </c>
      <c r="E341" s="27"/>
      <c r="F341" s="3"/>
      <c r="G341" s="3"/>
      <c r="H341" s="31"/>
      <c r="I341" s="3">
        <f t="shared" si="10"/>
        <v>136008</v>
      </c>
    </row>
    <row r="342" spans="1:9" ht="15">
      <c r="A342" s="41"/>
      <c r="B342" s="2" t="s">
        <v>60</v>
      </c>
      <c r="C342" s="3">
        <v>135360</v>
      </c>
      <c r="D342" s="3">
        <v>56784</v>
      </c>
      <c r="E342" s="27"/>
      <c r="F342" s="3"/>
      <c r="G342" s="3"/>
      <c r="H342" s="31"/>
      <c r="I342" s="3">
        <f t="shared" si="10"/>
        <v>192144</v>
      </c>
    </row>
    <row r="343" spans="1:9" ht="15">
      <c r="A343" s="41"/>
      <c r="B343" s="2" t="s">
        <v>118</v>
      </c>
      <c r="C343" s="3">
        <v>119520</v>
      </c>
      <c r="D343" s="3">
        <v>60060</v>
      </c>
      <c r="E343" s="27"/>
      <c r="F343" s="3"/>
      <c r="G343" s="3"/>
      <c r="H343" s="31">
        <v>18000</v>
      </c>
      <c r="I343" s="3">
        <f t="shared" si="10"/>
        <v>197580</v>
      </c>
    </row>
    <row r="344" spans="1:9" ht="15">
      <c r="A344" s="41"/>
      <c r="B344" s="2" t="s">
        <v>61</v>
      </c>
      <c r="C344" s="3">
        <v>137520</v>
      </c>
      <c r="D344" s="3">
        <v>54054</v>
      </c>
      <c r="E344" s="27"/>
      <c r="F344" s="3"/>
      <c r="G344" s="3"/>
      <c r="H344" s="31"/>
      <c r="I344" s="3">
        <f t="shared" si="10"/>
        <v>191574</v>
      </c>
    </row>
    <row r="345" spans="1:9" ht="15">
      <c r="A345" s="41"/>
      <c r="B345" s="2" t="s">
        <v>79</v>
      </c>
      <c r="C345" s="3">
        <v>180720</v>
      </c>
      <c r="D345" s="3">
        <v>31122</v>
      </c>
      <c r="E345" s="27"/>
      <c r="F345" s="3"/>
      <c r="G345" s="3"/>
      <c r="H345" s="31">
        <v>18000</v>
      </c>
      <c r="I345" s="3">
        <f t="shared" si="10"/>
        <v>229842</v>
      </c>
    </row>
    <row r="346" spans="1:9" ht="15">
      <c r="A346" s="41"/>
      <c r="B346" s="2" t="s">
        <v>62</v>
      </c>
      <c r="C346" s="3">
        <v>133920</v>
      </c>
      <c r="D346" s="3">
        <v>39858</v>
      </c>
      <c r="E346" s="27"/>
      <c r="F346" s="3"/>
      <c r="G346" s="3"/>
      <c r="H346" s="31">
        <v>18000</v>
      </c>
      <c r="I346" s="3">
        <f t="shared" si="10"/>
        <v>191778</v>
      </c>
    </row>
    <row r="347" spans="1:9" ht="15">
      <c r="A347" s="41"/>
      <c r="B347" s="2" t="s">
        <v>226</v>
      </c>
      <c r="C347" s="3">
        <v>159840</v>
      </c>
      <c r="D347" s="3">
        <v>55692</v>
      </c>
      <c r="E347" s="27"/>
      <c r="F347" s="3"/>
      <c r="G347" s="3"/>
      <c r="H347" s="31">
        <v>18000</v>
      </c>
      <c r="I347" s="3">
        <f t="shared" si="10"/>
        <v>233532</v>
      </c>
    </row>
    <row r="348" spans="1:9" ht="15">
      <c r="A348" s="41"/>
      <c r="B348" s="2" t="s">
        <v>63</v>
      </c>
      <c r="C348" s="3">
        <v>79920</v>
      </c>
      <c r="D348" s="3">
        <v>50232</v>
      </c>
      <c r="E348" s="27"/>
      <c r="F348" s="3">
        <v>1550</v>
      </c>
      <c r="G348" s="3"/>
      <c r="H348" s="31"/>
      <c r="I348" s="3">
        <f t="shared" si="10"/>
        <v>131702</v>
      </c>
    </row>
    <row r="349" spans="1:9" ht="15">
      <c r="A349" s="41"/>
      <c r="B349" s="2" t="s">
        <v>276</v>
      </c>
      <c r="C349" s="3">
        <v>127440</v>
      </c>
      <c r="D349" s="3">
        <v>88452</v>
      </c>
      <c r="E349" s="27"/>
      <c r="F349" s="3">
        <v>5125</v>
      </c>
      <c r="G349" s="3"/>
      <c r="H349" s="31">
        <v>18000</v>
      </c>
      <c r="I349" s="3">
        <f t="shared" si="10"/>
        <v>239017</v>
      </c>
    </row>
    <row r="350" spans="1:9" ht="15">
      <c r="A350" s="41"/>
      <c r="B350" s="2" t="s">
        <v>277</v>
      </c>
      <c r="C350" s="3">
        <v>59040</v>
      </c>
      <c r="D350" s="3">
        <v>32760</v>
      </c>
      <c r="E350" s="27"/>
      <c r="F350" s="3"/>
      <c r="G350" s="3"/>
      <c r="H350" s="31"/>
      <c r="I350" s="3">
        <f t="shared" si="10"/>
        <v>91800</v>
      </c>
    </row>
    <row r="351" spans="1:9" ht="15">
      <c r="A351" s="41"/>
      <c r="B351" s="2" t="s">
        <v>64</v>
      </c>
      <c r="C351" s="3">
        <v>69840</v>
      </c>
      <c r="D351" s="3">
        <v>64974</v>
      </c>
      <c r="E351" s="27"/>
      <c r="F351" s="21"/>
      <c r="G351" s="3"/>
      <c r="H351" s="31"/>
      <c r="I351" s="3">
        <f t="shared" si="10"/>
        <v>134814</v>
      </c>
    </row>
    <row r="352" spans="1:9" ht="15">
      <c r="A352" s="41"/>
      <c r="B352" s="2" t="s">
        <v>229</v>
      </c>
      <c r="C352" s="3">
        <v>133920</v>
      </c>
      <c r="D352" s="3">
        <v>76986</v>
      </c>
      <c r="E352" s="27"/>
      <c r="F352" s="3"/>
      <c r="G352" s="3"/>
      <c r="H352" s="31">
        <v>18000</v>
      </c>
      <c r="I352" s="3">
        <f t="shared" si="10"/>
        <v>228906</v>
      </c>
    </row>
    <row r="353" spans="1:9" ht="15">
      <c r="A353" s="41"/>
      <c r="B353" s="2" t="s">
        <v>230</v>
      </c>
      <c r="C353" s="3">
        <v>141120</v>
      </c>
      <c r="D353" s="3">
        <v>64428</v>
      </c>
      <c r="E353" s="27"/>
      <c r="F353" s="3"/>
      <c r="G353" s="3"/>
      <c r="H353" s="31"/>
      <c r="I353" s="3">
        <f t="shared" si="10"/>
        <v>205548</v>
      </c>
    </row>
    <row r="354" spans="1:9" ht="15">
      <c r="A354" s="41"/>
      <c r="B354" s="2" t="s">
        <v>83</v>
      </c>
      <c r="C354" s="3">
        <v>81360</v>
      </c>
      <c r="D354" s="3">
        <v>75348</v>
      </c>
      <c r="E354" s="27"/>
      <c r="F354" s="3"/>
      <c r="G354" s="3"/>
      <c r="H354" s="31"/>
      <c r="I354" s="3">
        <f t="shared" si="10"/>
        <v>156708</v>
      </c>
    </row>
    <row r="355" spans="1:9" ht="15">
      <c r="A355" s="41"/>
      <c r="B355" s="2" t="s">
        <v>278</v>
      </c>
      <c r="C355" s="3">
        <v>173520</v>
      </c>
      <c r="D355" s="3">
        <v>100464</v>
      </c>
      <c r="E355" s="27"/>
      <c r="F355" s="3"/>
      <c r="G355" s="3"/>
      <c r="H355" s="31"/>
      <c r="I355" s="3">
        <f t="shared" si="10"/>
        <v>273984</v>
      </c>
    </row>
    <row r="356" ht="15">
      <c r="A356" s="41"/>
    </row>
    <row r="358" spans="2:4" ht="18">
      <c r="B358" s="45" t="s">
        <v>138</v>
      </c>
      <c r="C358" s="46"/>
      <c r="D358" s="46"/>
    </row>
    <row r="360" spans="2:5" ht="12.75">
      <c r="B360" s="47" t="s">
        <v>65</v>
      </c>
      <c r="C360" s="36" t="s">
        <v>77</v>
      </c>
      <c r="D360" s="39" t="s">
        <v>132</v>
      </c>
      <c r="E360" s="4" t="s">
        <v>84</v>
      </c>
    </row>
    <row r="361" spans="2:5" ht="12.75">
      <c r="B361" s="48"/>
      <c r="C361" s="17" t="s">
        <v>140</v>
      </c>
      <c r="D361" s="40" t="s">
        <v>142</v>
      </c>
      <c r="E361" s="5" t="s">
        <v>77</v>
      </c>
    </row>
    <row r="362" spans="2:5" ht="12.75">
      <c r="B362" s="48"/>
      <c r="C362" s="17"/>
      <c r="D362" s="40" t="s">
        <v>143</v>
      </c>
      <c r="E362" s="5"/>
    </row>
    <row r="363" spans="2:5" ht="12.75">
      <c r="B363" s="49"/>
      <c r="C363" s="37"/>
      <c r="D363" s="30" t="s">
        <v>144</v>
      </c>
      <c r="E363" s="6"/>
    </row>
    <row r="364" spans="2:5" ht="15">
      <c r="B364" s="2" t="s">
        <v>67</v>
      </c>
      <c r="C364" s="38">
        <v>117260</v>
      </c>
      <c r="D364" s="21">
        <f>21*72</f>
        <v>1512</v>
      </c>
      <c r="E364" s="3">
        <f>SUM(C364:D364)</f>
        <v>118772</v>
      </c>
    </row>
    <row r="365" spans="2:5" ht="15">
      <c r="B365" s="2" t="s">
        <v>139</v>
      </c>
      <c r="C365" s="38">
        <v>460020</v>
      </c>
      <c r="D365" s="21">
        <f>60*72</f>
        <v>4320</v>
      </c>
      <c r="E365" s="3">
        <f aca="true" t="shared" si="11" ref="E365:E372">SUM(C365:D365)</f>
        <v>464340</v>
      </c>
    </row>
    <row r="366" spans="2:5" ht="15">
      <c r="B366" s="2" t="s">
        <v>169</v>
      </c>
      <c r="C366" s="38">
        <v>117260</v>
      </c>
      <c r="D366" s="21">
        <v>576</v>
      </c>
      <c r="E366" s="3">
        <f t="shared" si="11"/>
        <v>117836</v>
      </c>
    </row>
    <row r="367" spans="2:5" ht="15">
      <c r="B367" s="2" t="s">
        <v>141</v>
      </c>
      <c r="C367" s="38">
        <v>297660</v>
      </c>
      <c r="D367" s="21">
        <v>2376</v>
      </c>
      <c r="E367" s="3">
        <f t="shared" si="11"/>
        <v>300036</v>
      </c>
    </row>
    <row r="368" spans="2:5" ht="15">
      <c r="B368" s="2" t="s">
        <v>279</v>
      </c>
      <c r="C368" s="38">
        <v>202950</v>
      </c>
      <c r="D368" s="21">
        <f>24*72</f>
        <v>1728</v>
      </c>
      <c r="E368" s="3">
        <f t="shared" si="11"/>
        <v>204678</v>
      </c>
    </row>
    <row r="369" spans="2:5" ht="15">
      <c r="B369" s="2" t="s">
        <v>264</v>
      </c>
      <c r="C369" s="38">
        <v>81180</v>
      </c>
      <c r="D369" s="21">
        <v>720</v>
      </c>
      <c r="E369" s="3">
        <f t="shared" si="11"/>
        <v>81900</v>
      </c>
    </row>
    <row r="370" spans="2:5" ht="15">
      <c r="B370" s="2" t="s">
        <v>198</v>
      </c>
      <c r="C370" s="38">
        <v>108240</v>
      </c>
      <c r="D370" s="21">
        <f>14*72</f>
        <v>1008</v>
      </c>
      <c r="E370" s="3">
        <f t="shared" si="11"/>
        <v>109248</v>
      </c>
    </row>
    <row r="371" spans="2:5" ht="15">
      <c r="B371" s="2" t="s">
        <v>220</v>
      </c>
      <c r="C371" s="38">
        <v>54120</v>
      </c>
      <c r="D371" s="21">
        <v>720</v>
      </c>
      <c r="E371" s="3">
        <f t="shared" si="11"/>
        <v>54840</v>
      </c>
    </row>
    <row r="372" spans="2:5" ht="15">
      <c r="B372" s="2" t="s">
        <v>275</v>
      </c>
      <c r="C372" s="38">
        <v>36080</v>
      </c>
      <c r="D372" s="38">
        <v>280</v>
      </c>
      <c r="E372" s="3">
        <f t="shared" si="11"/>
        <v>36360</v>
      </c>
    </row>
    <row r="373" ht="12.75">
      <c r="E373" s="18"/>
    </row>
  </sheetData>
  <sheetProtection/>
  <mergeCells count="8">
    <mergeCell ref="B186:B187"/>
    <mergeCell ref="B360:B363"/>
    <mergeCell ref="B7:B10"/>
    <mergeCell ref="C7:J7"/>
    <mergeCell ref="B3:M3"/>
    <mergeCell ref="A5:H5"/>
    <mergeCell ref="B184:B185"/>
    <mergeCell ref="C184:I1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PowerUser</dc:creator>
  <cp:keywords/>
  <dc:description/>
  <cp:lastModifiedBy>Julian Petrov</cp:lastModifiedBy>
  <dcterms:created xsi:type="dcterms:W3CDTF">2013-02-22T12:11:01Z</dcterms:created>
  <dcterms:modified xsi:type="dcterms:W3CDTF">2013-02-27T10:43:09Z</dcterms:modified>
  <cp:category/>
  <cp:version/>
  <cp:contentType/>
  <cp:contentStatus/>
</cp:coreProperties>
</file>